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tabRatio="592" activeTab="0"/>
  </bookViews>
  <sheets>
    <sheet name="17.f (1)" sheetId="1" r:id="rId1"/>
    <sheet name="17.f (2)" sheetId="2" r:id="rId2"/>
    <sheet name="17.f (3)" sheetId="3" r:id="rId3"/>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#REF!</definedName>
    <definedName name="\B">#REF!</definedName>
    <definedName name="\C">#REF!</definedName>
    <definedName name="\D">'[5]19.11-12'!$B$51</definedName>
    <definedName name="\G">#REF!</definedName>
    <definedName name="\I">#REF!</definedName>
    <definedName name="\L">'[5]19.11-12'!$B$53</definedName>
    <definedName name="\N">#REF!</definedName>
    <definedName name="\T">'[4]GANADE10'!$B$90</definedName>
    <definedName name="__123Graph_A" hidden="1">'[5]19.14-15'!$B$34:$B$37</definedName>
    <definedName name="__123Graph_ACurrent" hidden="1">'[5]19.14-15'!$B$34:$B$37</definedName>
    <definedName name="__123Graph_AGrßfico1" hidden="1">'[5]19.14-15'!$B$34:$B$37</definedName>
    <definedName name="__123Graph_B" hidden="1">'[1]p122'!#REF!</definedName>
    <definedName name="__123Graph_BCurrent" hidden="1">'[5]19.14-15'!#REF!</definedName>
    <definedName name="__123Graph_BGrßfico1" hidden="1">'[5]19.14-15'!#REF!</definedName>
    <definedName name="__123Graph_C" hidden="1">'[5]19.14-15'!$C$34:$C$37</definedName>
    <definedName name="__123Graph_CCurrent" hidden="1">'[5]19.14-15'!$C$34:$C$37</definedName>
    <definedName name="__123Graph_CGrßfico1" hidden="1">'[5]19.14-15'!$C$34:$C$37</definedName>
    <definedName name="__123Graph_D" hidden="1">'[1]p122'!#REF!</definedName>
    <definedName name="__123Graph_DCurrent" hidden="1">'[5]19.14-15'!#REF!</definedName>
    <definedName name="__123Graph_DGrßfico1" hidden="1">'[5]19.14-15'!#REF!</definedName>
    <definedName name="__123Graph_E" hidden="1">'[5]19.14-15'!$D$34:$D$37</definedName>
    <definedName name="__123Graph_ECurrent" hidden="1">'[5]19.14-15'!$D$34:$D$37</definedName>
    <definedName name="__123Graph_EGrßfico1" hidden="1">'[5]19.14-15'!$D$34:$D$37</definedName>
    <definedName name="__123Graph_F" hidden="1">'[1]p122'!#REF!</definedName>
    <definedName name="__123Graph_FCurrent" hidden="1">'[5]19.14-15'!#REF!</definedName>
    <definedName name="__123Graph_FGrßfico1" hidden="1">'[5]19.14-15'!#REF!</definedName>
    <definedName name="__123Graph_X" hidden="1">'[1]p122'!#REF!</definedName>
    <definedName name="__123Graph_XCurrent" hidden="1">'[5]19.14-15'!#REF!</definedName>
    <definedName name="__123Graph_XGrßfico1" hidden="1">'[5]19.14-15'!#REF!</definedName>
    <definedName name="A_impresión_IM">#REF!</definedName>
    <definedName name="alk">'[5]19.11-12'!$B$53</definedName>
    <definedName name="GUION">#REF!</definedName>
    <definedName name="Imprimir_área_IM">#REF!</definedName>
    <definedName name="p421">'[6]CARNE1'!$B$44</definedName>
    <definedName name="p431" hidden="1">'[6]CARNE7'!$G$11:$G$93</definedName>
    <definedName name="PEP">'[7]GANADE1'!$B$79</definedName>
    <definedName name="PEP1">'[8]19.11-12'!$B$51</definedName>
    <definedName name="PEP2">'[7]GANADE1'!$B$75</definedName>
    <definedName name="PEP3">'[8]19.11-12'!$B$53</definedName>
    <definedName name="PEP4" hidden="1">'[8]19.14-15'!$B$34:$B$37</definedName>
    <definedName name="PP1">'[7]GANADE1'!$B$77</definedName>
    <definedName name="PP10" hidden="1">'[8]19.14-15'!$C$34:$C$37</definedName>
    <definedName name="PP11" hidden="1">'[8]19.14-15'!$C$34:$C$37</definedName>
    <definedName name="PP12" hidden="1">'[8]19.14-15'!$C$34:$C$37</definedName>
    <definedName name="PP13" hidden="1">'[8]19.14-15'!#REF!</definedName>
    <definedName name="PP14" hidden="1">'[8]19.14-15'!#REF!</definedName>
    <definedName name="PP15" hidden="1">'[8]19.14-15'!#REF!</definedName>
    <definedName name="PP16" hidden="1">'[8]19.14-15'!$D$34:$D$37</definedName>
    <definedName name="PP17" hidden="1">'[8]19.14-15'!$D$34:$D$37</definedName>
    <definedName name="pp18" hidden="1">'[8]19.14-15'!$D$34:$D$37</definedName>
    <definedName name="pp19" hidden="1">'[8]19.14-15'!#REF!</definedName>
    <definedName name="PP2">'[8]19.22'!#REF!</definedName>
    <definedName name="PP20" hidden="1">'[8]19.14-15'!#REF!</definedName>
    <definedName name="PP21" hidden="1">'[8]19.14-15'!#REF!</definedName>
    <definedName name="PP22" hidden="1">'[8]19.14-15'!#REF!</definedName>
    <definedName name="pp23" hidden="1">'[8]19.14-15'!#REF!</definedName>
    <definedName name="pp24" hidden="1">'[8]19.14-15'!#REF!</definedName>
    <definedName name="pp25" hidden="1">'[8]19.14-15'!#REF!</definedName>
    <definedName name="pp26" hidden="1">'[8]19.14-15'!#REF!</definedName>
    <definedName name="pp27" hidden="1">'[8]19.14-15'!#REF!</definedName>
    <definedName name="PP3">'[7]GANADE1'!$B$79</definedName>
    <definedName name="PP4">'[8]19.11-12'!$B$51</definedName>
    <definedName name="PP5" hidden="1">'[8]19.14-15'!$B$34:$B$37</definedName>
    <definedName name="PP6" hidden="1">'[8]19.14-15'!$B$34:$B$37</definedName>
    <definedName name="PP7" hidden="1">'[8]19.14-15'!#REF!</definedName>
    <definedName name="PP8" hidden="1">'[8]19.14-15'!#REF!</definedName>
    <definedName name="PP9" hidden="1">'[8]19.14-15'!#REF!</definedName>
    <definedName name="RUTINA">#REF!</definedName>
  </definedNames>
  <calcPr fullCalcOnLoad="1"/>
</workbook>
</file>

<file path=xl/sharedStrings.xml><?xml version="1.0" encoding="utf-8"?>
<sst xmlns="http://schemas.openxmlformats.org/spreadsheetml/2006/main" count="260" uniqueCount="164">
  <si>
    <t>Provincias y</t>
  </si>
  <si>
    <t>Comunidades Autónomas</t>
  </si>
  <si>
    <t>A Coruña</t>
  </si>
  <si>
    <t>Lugo</t>
  </si>
  <si>
    <t>Ourense</t>
  </si>
  <si>
    <t>Pontevedra</t>
  </si>
  <si>
    <t xml:space="preserve"> GALICIA</t>
  </si>
  <si>
    <t xml:space="preserve"> P. DE ASTURIAS</t>
  </si>
  <si>
    <t xml:space="preserve"> CANTABRIA</t>
  </si>
  <si>
    <t>Alava</t>
  </si>
  <si>
    <t>Guipúzcoa</t>
  </si>
  <si>
    <t>Vizcaya</t>
  </si>
  <si>
    <t xml:space="preserve"> PAÍS VASCO</t>
  </si>
  <si>
    <t xml:space="preserve"> NAVARRA</t>
  </si>
  <si>
    <t xml:space="preserve"> LA RIOJA</t>
  </si>
  <si>
    <t>Huesca</t>
  </si>
  <si>
    <t>Teruel</t>
  </si>
  <si>
    <t>Zaragoza</t>
  </si>
  <si>
    <t xml:space="preserve"> ARAGÓN</t>
  </si>
  <si>
    <t>Barcelona</t>
  </si>
  <si>
    <t>Girona</t>
  </si>
  <si>
    <t>Lleida</t>
  </si>
  <si>
    <t>Tarragona</t>
  </si>
  <si>
    <t xml:space="preserve"> CATALUÑA</t>
  </si>
  <si>
    <t xml:space="preserve"> BALEARES</t>
  </si>
  <si>
    <t>Avila</t>
  </si>
  <si>
    <t>Burgos</t>
  </si>
  <si>
    <t>León</t>
  </si>
  <si>
    <t>Palencia</t>
  </si>
  <si>
    <t>Salamanca</t>
  </si>
  <si>
    <t>Segovia</t>
  </si>
  <si>
    <t>Soria</t>
  </si>
  <si>
    <t>Valladolid</t>
  </si>
  <si>
    <t>Zamora</t>
  </si>
  <si>
    <t xml:space="preserve"> CASTILLA Y LEÓN</t>
  </si>
  <si>
    <t xml:space="preserve"> MADRID</t>
  </si>
  <si>
    <t>Albacete</t>
  </si>
  <si>
    <t>Ciudad Real</t>
  </si>
  <si>
    <t>Cuenca</t>
  </si>
  <si>
    <t>Guadalajara</t>
  </si>
  <si>
    <t>Toledo</t>
  </si>
  <si>
    <t xml:space="preserve"> CASTILLA-LA MANCHA</t>
  </si>
  <si>
    <t>Alicante</t>
  </si>
  <si>
    <t>Castellón</t>
  </si>
  <si>
    <t>Valencia</t>
  </si>
  <si>
    <t xml:space="preserve"> C. VALENCIANA</t>
  </si>
  <si>
    <t xml:space="preserve"> R. DE MURCIA</t>
  </si>
  <si>
    <t>Badajoz</t>
  </si>
  <si>
    <t>Cáceres</t>
  </si>
  <si>
    <t xml:space="preserve"> EXTREMADURA</t>
  </si>
  <si>
    <t>Almería</t>
  </si>
  <si>
    <t>Cádiz</t>
  </si>
  <si>
    <t>Córdoba</t>
  </si>
  <si>
    <t>Granada</t>
  </si>
  <si>
    <t>Huelva</t>
  </si>
  <si>
    <t>Jaén</t>
  </si>
  <si>
    <t>Málaga</t>
  </si>
  <si>
    <t>Sevilla</t>
  </si>
  <si>
    <t xml:space="preserve"> ANDALUCÍA</t>
  </si>
  <si>
    <t>Las Palmas</t>
  </si>
  <si>
    <t>S.C. de Tenerife</t>
  </si>
  <si>
    <t xml:space="preserve"> CANARIAS</t>
  </si>
  <si>
    <t>ESPAÑA</t>
  </si>
  <si>
    <t>Coníferas</t>
  </si>
  <si>
    <t>Frondosas</t>
  </si>
  <si>
    <t>Hectolitros</t>
  </si>
  <si>
    <t>Frutos</t>
  </si>
  <si>
    <t>Partes de planta</t>
  </si>
  <si>
    <t>Material forestal de reproducción</t>
  </si>
  <si>
    <t>Raiz desnuda</t>
  </si>
  <si>
    <t>Semillas (Kg)</t>
  </si>
  <si>
    <t>Contenedor</t>
  </si>
  <si>
    <t>MATERIAL FORESTAL DE REPRODUCCIÓN NO REGULADO POR EL RD 289/2003, 2005</t>
  </si>
  <si>
    <t>FRONDOSAS</t>
  </si>
  <si>
    <t>Provincias y Comunidades Autónomas</t>
  </si>
  <si>
    <t>CONÍFERAS</t>
  </si>
  <si>
    <t>Los datos en rojo corresponden a estimaciones</t>
  </si>
  <si>
    <t>Sin datos</t>
  </si>
  <si>
    <t>PINUS HALEPENSIS</t>
  </si>
  <si>
    <t>QUERCUS ILEX</t>
  </si>
  <si>
    <t>ARBUTUS CANARIENSIS VEILL</t>
  </si>
  <si>
    <t>PINUS BRUTIA TEN</t>
  </si>
  <si>
    <t>PINUS CANARIENSIS C.SMITH</t>
  </si>
  <si>
    <t>TAMARIX BOVEANA</t>
  </si>
  <si>
    <t>QUERCUS ROBUR</t>
  </si>
  <si>
    <t>QUERCUS SUBER</t>
  </si>
  <si>
    <t>ACER PSEUDOPLATANUS</t>
  </si>
  <si>
    <t>ALNUS GLUTINOSA</t>
  </si>
  <si>
    <t>ARBUTUS UNEDO</t>
  </si>
  <si>
    <t>FAGUS SYLVATICA</t>
  </si>
  <si>
    <t>FRAXINUS ANGUSTIFOLIA</t>
  </si>
  <si>
    <t>FRAXINUS EXCELSIOR</t>
  </si>
  <si>
    <t>ILEX AQUIFOLIUM L.</t>
  </si>
  <si>
    <t>JUGLANS L.</t>
  </si>
  <si>
    <t>PRUNUS AVIUM L.</t>
  </si>
  <si>
    <t>QUERCUS FAGINEA</t>
  </si>
  <si>
    <t>QUERCUS RUBRA</t>
  </si>
  <si>
    <t>ROBINIA PSEUDOACACIA L.</t>
  </si>
  <si>
    <t>SORBUS ARIA</t>
  </si>
  <si>
    <t>SORBUS AUCUPARIA</t>
  </si>
  <si>
    <t>JUNIPERUS COMMUNIS</t>
  </si>
  <si>
    <t>JUNIPERUS THURIFERA</t>
  </si>
  <si>
    <t>PINUS NIGRA</t>
  </si>
  <si>
    <t>PINUS PINASTER</t>
  </si>
  <si>
    <t>PINUS PINEA</t>
  </si>
  <si>
    <t>QUERCUS COCCIFERA</t>
  </si>
  <si>
    <t>TAXUS BACCATA</t>
  </si>
  <si>
    <t>TILIA PLANTIPHYLLOS</t>
  </si>
  <si>
    <t>BETULA PENDULA</t>
  </si>
  <si>
    <t>CASTANEA SATIVA</t>
  </si>
  <si>
    <t>JUNIPERUS OXYCEDRUS L.</t>
  </si>
  <si>
    <t>PINUS SYLVESTRIS</t>
  </si>
  <si>
    <t>PINUS UNCINATA</t>
  </si>
  <si>
    <t>QUERCUS PETRAEA</t>
  </si>
  <si>
    <t>QUERCUS PYRENAICA</t>
  </si>
  <si>
    <t>JUNIPERUS PHOENICEA L.</t>
  </si>
  <si>
    <t>CASTANEA SPP</t>
  </si>
  <si>
    <t>PINUS RADIATA D.DOM</t>
  </si>
  <si>
    <t>BETULA PUBESCENS EHRH</t>
  </si>
  <si>
    <t>IDENTIFICADO</t>
  </si>
  <si>
    <t>CUALIFICADO</t>
  </si>
  <si>
    <t>CONTROLADO</t>
  </si>
  <si>
    <t>Fuente: MAPA</t>
  </si>
  <si>
    <t>SELECCIONADO</t>
  </si>
  <si>
    <t>ABIES ALBA</t>
  </si>
  <si>
    <t>ABIES PINSAPO</t>
  </si>
  <si>
    <t>CEDRUS ATLANTICA</t>
  </si>
  <si>
    <t>POPULUS X</t>
  </si>
  <si>
    <t>TAMARIX GALLICA</t>
  </si>
  <si>
    <t>ACER PLATANOIDES</t>
  </si>
  <si>
    <t>CARPINUS BETULUS</t>
  </si>
  <si>
    <t>LARIX DECICUA</t>
  </si>
  <si>
    <t>LARIX DEDICUA MILL</t>
  </si>
  <si>
    <t>OLEA EUROPAEA L.</t>
  </si>
  <si>
    <t>QUERCUS PUBESCENS</t>
  </si>
  <si>
    <t>TILIA CORDATA</t>
  </si>
  <si>
    <t>ULMUS GLABRA HUDS</t>
  </si>
  <si>
    <t>ULMUS MINOR MILL</t>
  </si>
  <si>
    <t>PICEA ABIES</t>
  </si>
  <si>
    <t>PSEUDOTSUGA MENZIESII</t>
  </si>
  <si>
    <t>QUERCUS CANARIENSIS</t>
  </si>
  <si>
    <t>CEDRUS LIBANI</t>
  </si>
  <si>
    <t>POPULUS ALBA</t>
  </si>
  <si>
    <t>POPULUS NIGRA</t>
  </si>
  <si>
    <t>SORBUS INTERMEDIA</t>
  </si>
  <si>
    <t>TETRACLINIS ARTICULATA</t>
  </si>
  <si>
    <t>POPULUS ALBA (BOLLEANA)</t>
  </si>
  <si>
    <t>Estaquillas (nº)</t>
  </si>
  <si>
    <t>Solo se presenta de esta información en las CCAA de las que disponemos de los estadillos originales en el BDB</t>
  </si>
  <si>
    <t>MATERIAL FORESTAL DE REPRODUCCIÓN REGULADO POR EL RD 289/2003. PRODUCCIÓN DE SEMILLA, PLANTA Y ESTAQUIILA POR ESPECIE, 2005</t>
  </si>
  <si>
    <t>Especies sometidas al RD 289/2003</t>
  </si>
  <si>
    <t>TOTAL</t>
  </si>
  <si>
    <t xml:space="preserve">PRODUCCIÓN TOTAL DEL AÑO 2005 </t>
  </si>
  <si>
    <t>ANUARIO DE ESTADÍSTICA FORESTAL 2005</t>
  </si>
  <si>
    <t>Kilogramos</t>
  </si>
  <si>
    <t>Hemos optado por utilizar únicamente una fuente de información, la del MAPA, ya que en el Banco de Datos de la Biodiversidad sólo se habían recogido los estadillos del 50% de las CCAA y además en formatos diferentes, lo que dificultaba el análisis.</t>
  </si>
  <si>
    <t>ANÁLISIS AUTONÓMICO DEL MATERIAL FORESTAL DE REPRODUCCIÓN REGULADO POR EL RD 289/2003 Y PRODUCIDO EN EL AÑO 2005</t>
  </si>
  <si>
    <t>Produccion de planta o partes de planta. Cantidad (miles de unidades)</t>
  </si>
  <si>
    <t>Nota: no se incluye la produccion de la Comunidad Valenciana en esta tabla al no disponer de la información original a nivel especie.</t>
  </si>
  <si>
    <r>
      <t>Nota1</t>
    </r>
    <r>
      <rPr>
        <sz val="10"/>
        <rFont val="Arial"/>
        <family val="2"/>
      </rPr>
      <t>: esta tabla se ha elaborado a partir de la Base de Datos de la Oficina Española de Variedades Vegetales del M.A.P.A. donde no se muestra la información a nivel provincial sino autonómico.</t>
    </r>
  </si>
  <si>
    <r>
      <t xml:space="preserve"> C. VALENCIANA </t>
    </r>
    <r>
      <rPr>
        <b/>
        <sz val="10"/>
        <color indexed="12"/>
        <rFont val="Arial"/>
        <family val="2"/>
      </rPr>
      <t>*</t>
    </r>
  </si>
  <si>
    <t>Plantas (nº.)</t>
  </si>
  <si>
    <t>Plantas (nº)</t>
  </si>
  <si>
    <r>
      <t>* Nota2</t>
    </r>
    <r>
      <rPr>
        <sz val="10"/>
        <color indexed="12"/>
        <rFont val="Arial"/>
        <family val="2"/>
      </rPr>
      <t>:  en la Base de Datos del MAPA no se incluían datos de la Comunidad Valenciana, pero si que se disponía en el Banco de Datos del estadillo original cumplimentado por la comunidad autónoma. Es por ello que hemos optado por completar la tabla con esta información.</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</si>
</sst>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_);\(#,##0\)"/>
    <numFmt numFmtId="173" formatCode="#,##0.000_);\(#,##0.000\)"/>
    <numFmt numFmtId="174" formatCode="#,##0__"/>
    <numFmt numFmtId="175" formatCode="#,##0____;\(#,##0\)"/>
    <numFmt numFmtId="176" formatCode="#,##0.0__"/>
    <numFmt numFmtId="177" formatCode="#,##0___________);\(#,##0\)"/>
    <numFmt numFmtId="178" formatCode="#,##0_______);\(#,##0\)"/>
    <numFmt numFmtId="179" formatCode="#,##0.00_);\(#,##0.000\)"/>
    <numFmt numFmtId="180" formatCode="#,##0.00__"/>
    <numFmt numFmtId="181" formatCode="#,##0.0"/>
    <numFmt numFmtId="182" formatCode="#,##0__;\–#,##0__;\–__;@__"/>
    <numFmt numFmtId="183" formatCode="#,##0.00__;\–#,##0.00__;\–__;@__"/>
    <numFmt numFmtId="184" formatCode="#,##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dddd\,\ mmmm\ dd\,\ yyyy"/>
  </numFmts>
  <fonts count="16">
    <font>
      <sz val="10"/>
      <name val="Arial"/>
      <family val="0"/>
    </font>
    <font>
      <b/>
      <sz val="11"/>
      <name val="Arial"/>
      <family val="2"/>
    </font>
    <font>
      <sz val="11"/>
      <name val="Arial"/>
      <family val="2"/>
    </font>
    <font>
      <b/>
      <sz val="10"/>
      <name val="Arial"/>
      <family val="2"/>
    </font>
    <font>
      <u val="single"/>
      <sz val="10"/>
      <color indexed="12"/>
      <name val="Arial"/>
      <family val="0"/>
    </font>
    <font>
      <sz val="8"/>
      <name val="Arial"/>
      <family val="0"/>
    </font>
    <font>
      <u val="single"/>
      <sz val="10"/>
      <color indexed="36"/>
      <name val="Arial"/>
      <family val="0"/>
    </font>
    <font>
      <b/>
      <sz val="10"/>
      <color indexed="10"/>
      <name val="Arial"/>
      <family val="2"/>
    </font>
    <font>
      <sz val="18"/>
      <color indexed="10"/>
      <name val="Arial"/>
      <family val="2"/>
    </font>
    <font>
      <sz val="18"/>
      <name val="Arial"/>
      <family val="2"/>
    </font>
    <font>
      <b/>
      <sz val="10"/>
      <color indexed="17"/>
      <name val="Arial"/>
      <family val="2"/>
    </font>
    <font>
      <sz val="9"/>
      <name val="Arial"/>
      <family val="2"/>
    </font>
    <font>
      <b/>
      <sz val="8"/>
      <color indexed="23"/>
      <name val="Comic Sans MS"/>
      <family val="4"/>
    </font>
    <font>
      <b/>
      <sz val="10"/>
      <color indexed="23"/>
      <name val="Comic Sans MS"/>
      <family val="4"/>
    </font>
    <font>
      <b/>
      <sz val="10"/>
      <color indexed="12"/>
      <name val="Arial"/>
      <family val="2"/>
    </font>
    <font>
      <sz val="10"/>
      <color indexed="12"/>
      <name val="Arial"/>
      <family val="2"/>
    </font>
  </fonts>
  <fills count="10">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55"/>
        <bgColor indexed="64"/>
      </patternFill>
    </fill>
  </fills>
  <borders count="38">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medium"/>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0" fillId="0" borderId="1">
      <alignment horizontal="right"/>
      <protection/>
    </xf>
    <xf numFmtId="9" fontId="0" fillId="0" borderId="0" applyFont="0" applyFill="0" applyBorder="0" applyAlignment="0" applyProtection="0"/>
  </cellStyleXfs>
  <cellXfs count="83">
    <xf numFmtId="0" fontId="0" fillId="0" borderId="0" xfId="0" applyAlignment="1">
      <alignment/>
    </xf>
    <xf numFmtId="0" fontId="0" fillId="2" borderId="2" xfId="0" applyFont="1" applyFill="1" applyBorder="1" applyAlignment="1">
      <alignment horizontal="center"/>
    </xf>
    <xf numFmtId="0" fontId="0" fillId="2" borderId="3"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2" fillId="2" borderId="0" xfId="0" applyFont="1" applyFill="1" applyBorder="1" applyAlignment="1">
      <alignment/>
    </xf>
    <xf numFmtId="0" fontId="0" fillId="2" borderId="4" xfId="0" applyFont="1" applyFill="1" applyBorder="1" applyAlignment="1">
      <alignment horizontal="center"/>
    </xf>
    <xf numFmtId="0" fontId="0" fillId="2" borderId="5" xfId="0" applyFont="1" applyFill="1" applyBorder="1" applyAlignment="1">
      <alignment horizontal="center"/>
    </xf>
    <xf numFmtId="0" fontId="0" fillId="2" borderId="0" xfId="0" applyFont="1" applyFill="1" applyAlignment="1" quotePrefix="1">
      <alignment horizontal="left"/>
    </xf>
    <xf numFmtId="0" fontId="3" fillId="3" borderId="0" xfId="0" applyFont="1" applyFill="1" applyBorder="1" applyAlignment="1">
      <alignment/>
    </xf>
    <xf numFmtId="0" fontId="3" fillId="4" borderId="6" xfId="0" applyFont="1" applyFill="1" applyBorder="1" applyAlignment="1">
      <alignment/>
    </xf>
    <xf numFmtId="4" fontId="2" fillId="2" borderId="0" xfId="0" applyNumberFormat="1" applyFont="1" applyFill="1" applyBorder="1" applyAlignment="1">
      <alignment/>
    </xf>
    <xf numFmtId="4" fontId="0" fillId="2" borderId="0" xfId="0" applyNumberFormat="1" applyFont="1" applyFill="1" applyBorder="1" applyAlignment="1">
      <alignment/>
    </xf>
    <xf numFmtId="4" fontId="0" fillId="5" borderId="7" xfId="0" applyNumberFormat="1" applyFont="1" applyFill="1" applyBorder="1" applyAlignment="1">
      <alignment horizontal="center"/>
    </xf>
    <xf numFmtId="4" fontId="0" fillId="2" borderId="7" xfId="0" applyNumberFormat="1" applyFont="1" applyFill="1" applyBorder="1" applyAlignment="1">
      <alignment horizontal="center"/>
    </xf>
    <xf numFmtId="4" fontId="0" fillId="6" borderId="1" xfId="0" applyNumberFormat="1" applyFill="1" applyBorder="1" applyAlignment="1">
      <alignment horizontal="right"/>
    </xf>
    <xf numFmtId="4" fontId="3" fillId="3" borderId="1" xfId="0" applyNumberFormat="1" applyFont="1" applyFill="1" applyBorder="1" applyAlignment="1">
      <alignment horizontal="right"/>
    </xf>
    <xf numFmtId="4" fontId="0" fillId="2" borderId="1" xfId="0" applyNumberFormat="1" applyFill="1" applyBorder="1" applyAlignment="1">
      <alignment horizontal="right"/>
    </xf>
    <xf numFmtId="4" fontId="7" fillId="3" borderId="1" xfId="0" applyNumberFormat="1" applyFont="1" applyFill="1" applyBorder="1" applyAlignment="1">
      <alignment horizontal="right"/>
    </xf>
    <xf numFmtId="4" fontId="3" fillId="4" borderId="8" xfId="0" applyNumberFormat="1" applyFont="1" applyFill="1" applyBorder="1" applyAlignment="1">
      <alignment horizontal="right"/>
    </xf>
    <xf numFmtId="4" fontId="0" fillId="2" borderId="0" xfId="0" applyNumberFormat="1" applyFont="1" applyFill="1" applyAlignment="1">
      <alignment/>
    </xf>
    <xf numFmtId="4" fontId="10" fillId="2" borderId="0" xfId="0" applyNumberFormat="1" applyFont="1" applyFill="1" applyAlignment="1">
      <alignment/>
    </xf>
    <xf numFmtId="4" fontId="0" fillId="0" borderId="1" xfId="0" applyNumberFormat="1" applyFill="1" applyBorder="1" applyAlignment="1">
      <alignment horizontal="right"/>
    </xf>
    <xf numFmtId="0" fontId="0" fillId="7" borderId="0" xfId="0" applyFont="1" applyFill="1" applyAlignment="1">
      <alignment/>
    </xf>
    <xf numFmtId="4" fontId="7" fillId="2" borderId="0" xfId="0" applyNumberFormat="1" applyFont="1" applyFill="1" applyAlignment="1">
      <alignment/>
    </xf>
    <xf numFmtId="0" fontId="0" fillId="6" borderId="0" xfId="0" applyFont="1" applyFill="1" applyBorder="1" applyAlignment="1">
      <alignment/>
    </xf>
    <xf numFmtId="4" fontId="3" fillId="2" borderId="0" xfId="0" applyNumberFormat="1" applyFont="1" applyFill="1" applyBorder="1" applyAlignment="1">
      <alignment/>
    </xf>
    <xf numFmtId="0" fontId="1" fillId="2" borderId="0" xfId="0" applyFont="1" applyFill="1" applyBorder="1" applyAlignment="1">
      <alignment horizontal="center"/>
    </xf>
    <xf numFmtId="0" fontId="11" fillId="2" borderId="0" xfId="0" applyFont="1" applyFill="1" applyAlignment="1">
      <alignment/>
    </xf>
    <xf numFmtId="0" fontId="1" fillId="2" borderId="6" xfId="0" applyFont="1" applyFill="1" applyBorder="1" applyAlignment="1">
      <alignment horizontal="left"/>
    </xf>
    <xf numFmtId="3" fontId="0" fillId="0" borderId="9" xfId="0" applyNumberFormat="1" applyBorder="1" applyAlignment="1">
      <alignment horizontal="center"/>
    </xf>
    <xf numFmtId="3" fontId="0" fillId="2" borderId="1" xfId="0" applyNumberFormat="1" applyFill="1" applyBorder="1" applyAlignment="1">
      <alignment horizontal="center"/>
    </xf>
    <xf numFmtId="3" fontId="3" fillId="4" borderId="8" xfId="0" applyNumberFormat="1" applyFont="1" applyFill="1" applyBorder="1" applyAlignment="1">
      <alignment horizontal="center"/>
    </xf>
    <xf numFmtId="0" fontId="12" fillId="0" borderId="0" xfId="0" applyFont="1" applyBorder="1" applyAlignment="1">
      <alignment/>
    </xf>
    <xf numFmtId="0" fontId="0" fillId="0" borderId="0" xfId="0" applyBorder="1" applyAlignment="1">
      <alignment/>
    </xf>
    <xf numFmtId="0" fontId="0" fillId="0" borderId="10" xfId="0" applyFont="1" applyBorder="1" applyAlignment="1">
      <alignment/>
    </xf>
    <xf numFmtId="0" fontId="0" fillId="0" borderId="11" xfId="0" applyFont="1" applyBorder="1" applyAlignment="1">
      <alignment/>
    </xf>
    <xf numFmtId="0" fontId="3" fillId="2" borderId="0" xfId="0" applyFont="1" applyFill="1" applyAlignment="1">
      <alignment/>
    </xf>
    <xf numFmtId="0" fontId="14" fillId="2" borderId="0" xfId="0" applyFont="1" applyFill="1" applyAlignment="1">
      <alignment/>
    </xf>
    <xf numFmtId="49" fontId="1" fillId="2" borderId="0" xfId="0" applyNumberFormat="1" applyFont="1" applyFill="1" applyBorder="1" applyAlignment="1">
      <alignment horizontal="center" wrapText="1"/>
    </xf>
    <xf numFmtId="49" fontId="0" fillId="2" borderId="12" xfId="0" applyNumberFormat="1" applyFont="1" applyFill="1" applyBorder="1" applyAlignment="1">
      <alignment horizontal="center" vertical="center" wrapText="1"/>
    </xf>
    <xf numFmtId="49" fontId="0" fillId="2" borderId="13" xfId="0" applyNumberFormat="1" applyFont="1" applyFill="1" applyBorder="1" applyAlignment="1">
      <alignment horizontal="center" vertical="center" wrapText="1"/>
    </xf>
    <xf numFmtId="49" fontId="0" fillId="2" borderId="14" xfId="0" applyNumberFormat="1"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1" fillId="2" borderId="15" xfId="0" applyFont="1" applyFill="1" applyBorder="1" applyAlignment="1">
      <alignment horizontal="center"/>
    </xf>
    <xf numFmtId="0" fontId="0" fillId="5" borderId="16"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13" fillId="0" borderId="0" xfId="0" applyFont="1" applyBorder="1" applyAlignment="1">
      <alignment horizontal="center"/>
    </xf>
    <xf numFmtId="0" fontId="3" fillId="8" borderId="22" xfId="0" applyFont="1" applyFill="1" applyBorder="1" applyAlignment="1">
      <alignment horizontal="center"/>
    </xf>
    <xf numFmtId="0" fontId="3" fillId="8" borderId="23" xfId="0" applyFont="1" applyFill="1" applyBorder="1" applyAlignment="1">
      <alignment horizontal="center"/>
    </xf>
    <xf numFmtId="0" fontId="1" fillId="2" borderId="0" xfId="0" applyFont="1" applyFill="1" applyBorder="1" applyAlignment="1">
      <alignment horizontal="center"/>
    </xf>
    <xf numFmtId="0" fontId="3" fillId="8" borderId="24" xfId="0" applyFont="1" applyFill="1" applyBorder="1" applyAlignment="1">
      <alignment horizontal="center"/>
    </xf>
    <xf numFmtId="0" fontId="3" fillId="8" borderId="25" xfId="0" applyFont="1" applyFill="1" applyBorder="1" applyAlignment="1">
      <alignment horizontal="center"/>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3" fillId="8" borderId="29" xfId="0" applyFont="1" applyFill="1" applyBorder="1" applyAlignment="1">
      <alignment horizontal="center"/>
    </xf>
    <xf numFmtId="0" fontId="3" fillId="8" borderId="30" xfId="0" applyFont="1" applyFill="1" applyBorder="1" applyAlignment="1">
      <alignment horizontal="center"/>
    </xf>
    <xf numFmtId="0" fontId="3" fillId="2" borderId="0" xfId="0" applyFont="1" applyFill="1" applyBorder="1" applyAlignment="1">
      <alignment horizontal="center"/>
    </xf>
    <xf numFmtId="4" fontId="3" fillId="8" borderId="31" xfId="0" applyNumberFormat="1" applyFont="1" applyFill="1" applyBorder="1" applyAlignment="1">
      <alignment horizontal="center"/>
    </xf>
    <xf numFmtId="4" fontId="3" fillId="8" borderId="29" xfId="0" applyNumberFormat="1" applyFont="1" applyFill="1" applyBorder="1" applyAlignment="1">
      <alignment horizontal="center"/>
    </xf>
    <xf numFmtId="4" fontId="3" fillId="8" borderId="24" xfId="0" applyNumberFormat="1" applyFont="1" applyFill="1" applyBorder="1" applyAlignment="1">
      <alignment horizontal="center"/>
    </xf>
    <xf numFmtId="4" fontId="0" fillId="5" borderId="7" xfId="0" applyNumberFormat="1" applyFont="1" applyFill="1" applyBorder="1" applyAlignment="1">
      <alignment horizontal="center"/>
    </xf>
    <xf numFmtId="4" fontId="3" fillId="9" borderId="7" xfId="0" applyNumberFormat="1" applyFont="1" applyFill="1" applyBorder="1" applyAlignment="1">
      <alignment horizontal="center"/>
    </xf>
    <xf numFmtId="4" fontId="0" fillId="5" borderId="21" xfId="0" applyNumberFormat="1" applyFont="1" applyFill="1" applyBorder="1" applyAlignment="1">
      <alignment horizontal="center" wrapText="1"/>
    </xf>
    <xf numFmtId="4" fontId="0" fillId="5" borderId="32" xfId="0" applyNumberFormat="1" applyFont="1" applyFill="1" applyBorder="1" applyAlignment="1">
      <alignment horizontal="center" wrapText="1"/>
    </xf>
    <xf numFmtId="4" fontId="3" fillId="9" borderId="33" xfId="0" applyNumberFormat="1" applyFont="1" applyFill="1" applyBorder="1" applyAlignment="1">
      <alignment horizontal="center" wrapText="1"/>
    </xf>
    <xf numFmtId="4" fontId="3" fillId="9" borderId="34" xfId="0" applyNumberFormat="1" applyFont="1" applyFill="1" applyBorder="1" applyAlignment="1">
      <alignment horizontal="center" wrapText="1"/>
    </xf>
    <xf numFmtId="4" fontId="3" fillId="9" borderId="20" xfId="0" applyNumberFormat="1" applyFont="1" applyFill="1" applyBorder="1" applyAlignment="1">
      <alignment horizontal="center" wrapText="1"/>
    </xf>
    <xf numFmtId="4" fontId="3" fillId="9" borderId="35" xfId="0" applyNumberFormat="1" applyFont="1" applyFill="1" applyBorder="1" applyAlignment="1">
      <alignment horizontal="center" wrapText="1"/>
    </xf>
    <xf numFmtId="4" fontId="3" fillId="9" borderId="0" xfId="0" applyNumberFormat="1" applyFont="1" applyFill="1" applyBorder="1" applyAlignment="1">
      <alignment horizontal="center" wrapText="1"/>
    </xf>
    <xf numFmtId="4" fontId="3" fillId="9" borderId="2" xfId="0" applyNumberFormat="1" applyFont="1" applyFill="1" applyBorder="1" applyAlignment="1">
      <alignment horizontal="center" wrapText="1"/>
    </xf>
    <xf numFmtId="4" fontId="8" fillId="2" borderId="0" xfId="0" applyNumberFormat="1" applyFont="1" applyFill="1" applyAlignment="1">
      <alignment horizontal="center" vertical="center" wrapText="1"/>
    </xf>
    <xf numFmtId="4" fontId="9" fillId="0" borderId="0" xfId="0" applyNumberFormat="1" applyFont="1" applyAlignment="1">
      <alignment horizontal="center" vertical="center" wrapText="1"/>
    </xf>
    <xf numFmtId="0" fontId="0" fillId="5" borderId="36" xfId="0" applyFont="1" applyFill="1" applyBorder="1" applyAlignment="1">
      <alignment horizontal="center" vertical="center" wrapText="1"/>
    </xf>
    <xf numFmtId="0" fontId="0" fillId="5" borderId="37" xfId="0" applyFont="1" applyFill="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pep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1143000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143000" cy="361950"/>
        </a:xfrm>
        <a:prstGeom prst="rect">
          <a:avLst/>
        </a:prstGeom>
        <a:noFill/>
        <a:ln w="9525" cmpd="sng">
          <a:noFill/>
        </a:ln>
      </xdr:spPr>
    </xdr:pic>
    <xdr:clientData/>
  </xdr:twoCellAnchor>
  <xdr:twoCellAnchor>
    <xdr:from>
      <xdr:col>3</xdr:col>
      <xdr:colOff>571500</xdr:colOff>
      <xdr:row>0</xdr:row>
      <xdr:rowOff>28575</xdr:rowOff>
    </xdr:from>
    <xdr:to>
      <xdr:col>4</xdr:col>
      <xdr:colOff>28575</xdr:colOff>
      <xdr:row>1</xdr:row>
      <xdr:rowOff>38100</xdr:rowOff>
    </xdr:to>
    <xdr:pic>
      <xdr:nvPicPr>
        <xdr:cNvPr id="2" name="Picture 2"/>
        <xdr:cNvPicPr preferRelativeResize="1">
          <a:picLocks noChangeAspect="1"/>
        </xdr:cNvPicPr>
      </xdr:nvPicPr>
      <xdr:blipFill>
        <a:blip r:embed="rId2"/>
        <a:stretch>
          <a:fillRect/>
        </a:stretch>
      </xdr:blipFill>
      <xdr:spPr>
        <a:xfrm>
          <a:off x="4733925" y="28575"/>
          <a:ext cx="5905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1143000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143000" cy="361950"/>
        </a:xfrm>
        <a:prstGeom prst="rect">
          <a:avLst/>
        </a:prstGeom>
        <a:noFill/>
        <a:ln w="9525" cmpd="sng">
          <a:noFill/>
        </a:ln>
      </xdr:spPr>
    </xdr:pic>
    <xdr:clientData/>
  </xdr:twoCellAnchor>
  <xdr:twoCellAnchor>
    <xdr:from>
      <xdr:col>18</xdr:col>
      <xdr:colOff>142875</xdr:colOff>
      <xdr:row>0</xdr:row>
      <xdr:rowOff>28575</xdr:rowOff>
    </xdr:from>
    <xdr:to>
      <xdr:col>18</xdr:col>
      <xdr:colOff>809625</xdr:colOff>
      <xdr:row>2</xdr:row>
      <xdr:rowOff>28575</xdr:rowOff>
    </xdr:to>
    <xdr:pic>
      <xdr:nvPicPr>
        <xdr:cNvPr id="2" name="Picture 2"/>
        <xdr:cNvPicPr preferRelativeResize="1">
          <a:picLocks noChangeAspect="1"/>
        </xdr:cNvPicPr>
      </xdr:nvPicPr>
      <xdr:blipFill>
        <a:blip r:embed="rId2"/>
        <a:stretch>
          <a:fillRect/>
        </a:stretch>
      </xdr:blipFill>
      <xdr:spPr>
        <a:xfrm>
          <a:off x="16478250" y="28575"/>
          <a:ext cx="66675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1143000</xdr:colOff>
      <xdr:row>0</xdr:row>
      <xdr:rowOff>361950</xdr:rowOff>
    </xdr:to>
    <xdr:pic>
      <xdr:nvPicPr>
        <xdr:cNvPr id="1" name="Picture 5"/>
        <xdr:cNvPicPr preferRelativeResize="1">
          <a:picLocks noChangeAspect="1"/>
        </xdr:cNvPicPr>
      </xdr:nvPicPr>
      <xdr:blipFill>
        <a:blip r:embed="rId1"/>
        <a:stretch>
          <a:fillRect/>
        </a:stretch>
      </xdr:blipFill>
      <xdr:spPr>
        <a:xfrm>
          <a:off x="0" y="0"/>
          <a:ext cx="1143000" cy="361950"/>
        </a:xfrm>
        <a:prstGeom prst="rect">
          <a:avLst/>
        </a:prstGeom>
        <a:noFill/>
        <a:ln w="9525" cmpd="sng">
          <a:noFill/>
        </a:ln>
      </xdr:spPr>
    </xdr:pic>
    <xdr:clientData/>
  </xdr:twoCellAnchor>
  <xdr:twoCellAnchor>
    <xdr:from>
      <xdr:col>12</xdr:col>
      <xdr:colOff>295275</xdr:colOff>
      <xdr:row>0</xdr:row>
      <xdr:rowOff>28575</xdr:rowOff>
    </xdr:from>
    <xdr:to>
      <xdr:col>12</xdr:col>
      <xdr:colOff>962025</xdr:colOff>
      <xdr:row>2</xdr:row>
      <xdr:rowOff>28575</xdr:rowOff>
    </xdr:to>
    <xdr:pic>
      <xdr:nvPicPr>
        <xdr:cNvPr id="2" name="Picture 6"/>
        <xdr:cNvPicPr preferRelativeResize="1">
          <a:picLocks noChangeAspect="1"/>
        </xdr:cNvPicPr>
      </xdr:nvPicPr>
      <xdr:blipFill>
        <a:blip r:embed="rId2"/>
        <a:stretch>
          <a:fillRect/>
        </a:stretch>
      </xdr:blipFill>
      <xdr:spPr>
        <a:xfrm>
          <a:off x="11353800" y="28575"/>
          <a:ext cx="666750"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dnsig\ESTADISTICAS_FORESTALES\Anuario%202001\AEA2000\EXCEL_CAPS\internacional\faostat%20agricola\faoagricola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dnsig\ESTADISTICAS_FORESTALES\Mis%20documentos\AVES%20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dnsig\ESTADISTICAS_FORESTALES\Anuario%202001\AEA2000\EXCEL_CAPS\A01cap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dnsig\ESTADISTICAS_FORESTALES\Anuario%202001\AEA2000\EXCEL_CAPS\serihis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dnsig\ESTADISTICAS_FORESTALES\Mis%20documentos\Aea2000definitivo\AEA2000\EXCEL\Bases\A01cap1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dnsig\ESTADISTICAS_FORESTALES\ANUA98\ANUA98\A98cap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bdnsig\ESTADISTICAS_FORESTALES\ANUA98\ANUA98\A98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dnsig\ESTADISTICAS_FORESTALES\Anuario%202001\AEA2000\EXCEL_CAPS\A01cap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97.1"/>
      <sheetName val="p197.2"/>
      <sheetName val="p198"/>
      <sheetName val="p199"/>
      <sheetName val="p200"/>
      <sheetName val="p201"/>
      <sheetName val="p203"/>
      <sheetName val="p204"/>
      <sheetName val="p206"/>
      <sheetName val="p208"/>
      <sheetName val="p209"/>
      <sheetName val="p211"/>
      <sheetName val="p213"/>
      <sheetName val="p215"/>
      <sheetName val="p217"/>
      <sheetName val="p219"/>
      <sheetName val="p220"/>
      <sheetName val="p222"/>
      <sheetName val="p224"/>
      <sheetName val="p226"/>
      <sheetName val="p228"/>
      <sheetName val="p229"/>
      <sheetName val="P230tomate"/>
      <sheetName val="p231fao"/>
      <sheetName val="p233"/>
      <sheetName val="p235"/>
      <sheetName val="p237"/>
      <sheetName val="p239"/>
      <sheetName val="p241"/>
      <sheetName val="p243"/>
      <sheetName val="p244"/>
      <sheetName val="p245cebolla"/>
      <sheetName val="p246fao"/>
      <sheetName val="p248"/>
      <sheetName val="p249.2"/>
      <sheetName val="p251"/>
      <sheetName val="p253"/>
      <sheetName val="p25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8">
    <pageSetUpPr fitToPage="1"/>
  </sheetPr>
  <dimension ref="A1:CG203"/>
  <sheetViews>
    <sheetView tabSelected="1" zoomScale="75" zoomScaleNormal="75" workbookViewId="0" topLeftCell="A1">
      <selection activeCell="H71" sqref="H71"/>
    </sheetView>
  </sheetViews>
  <sheetFormatPr defaultColWidth="11.421875" defaultRowHeight="12.75"/>
  <cols>
    <col min="1" max="1" width="28.8515625" style="4" customWidth="1"/>
    <col min="2" max="2" width="16.00390625" style="4" customWidth="1"/>
    <col min="3" max="3" width="17.57421875" style="4" customWidth="1"/>
    <col min="4" max="4" width="17.00390625" style="4" customWidth="1"/>
    <col min="5" max="16384" width="11.421875" style="4" customWidth="1"/>
  </cols>
  <sheetData>
    <row r="1" spans="1:25" s="34" customFormat="1" ht="30.75" customHeight="1">
      <c r="A1" s="3"/>
      <c r="B1" s="33" t="s">
        <v>153</v>
      </c>
      <c r="C1" s="33"/>
      <c r="D1" s="33"/>
      <c r="E1" s="4"/>
      <c r="F1" s="4"/>
      <c r="G1" s="4"/>
      <c r="H1" s="4"/>
      <c r="I1" s="33"/>
      <c r="J1" s="4"/>
      <c r="K1" s="4"/>
      <c r="L1" s="4"/>
      <c r="M1" s="4"/>
      <c r="N1" s="4"/>
      <c r="O1" s="4"/>
      <c r="P1" s="4"/>
      <c r="Q1" s="4"/>
      <c r="R1" s="4"/>
      <c r="S1" s="4"/>
      <c r="T1" s="4"/>
      <c r="U1" s="4"/>
      <c r="V1" s="4"/>
      <c r="W1" s="4"/>
      <c r="X1" s="4"/>
      <c r="Y1" s="4"/>
    </row>
    <row r="3" spans="1:4" ht="30.75" customHeight="1">
      <c r="A3" s="39" t="s">
        <v>149</v>
      </c>
      <c r="B3" s="39"/>
      <c r="C3" s="39"/>
      <c r="D3" s="39"/>
    </row>
    <row r="4" spans="1:4" ht="15.75" thickBot="1">
      <c r="A4" s="29"/>
      <c r="B4" s="29"/>
      <c r="C4" s="29"/>
      <c r="D4" s="29"/>
    </row>
    <row r="5" spans="1:4" ht="15.75" thickBot="1">
      <c r="A5" s="40" t="s">
        <v>150</v>
      </c>
      <c r="B5" s="45" t="s">
        <v>152</v>
      </c>
      <c r="C5" s="45"/>
      <c r="D5" s="45"/>
    </row>
    <row r="6" spans="1:6" ht="12.75" customHeight="1">
      <c r="A6" s="41"/>
      <c r="B6" s="43" t="s">
        <v>70</v>
      </c>
      <c r="C6" s="43" t="s">
        <v>161</v>
      </c>
      <c r="D6" s="43" t="s">
        <v>147</v>
      </c>
      <c r="F6" s="28"/>
    </row>
    <row r="7" spans="1:4" ht="13.5" thickBot="1">
      <c r="A7" s="42"/>
      <c r="B7" s="44"/>
      <c r="C7" s="44"/>
      <c r="D7" s="44"/>
    </row>
    <row r="8" spans="1:85" ht="12.75">
      <c r="A8" s="35" t="s">
        <v>124</v>
      </c>
      <c r="B8" s="30"/>
      <c r="C8" s="30">
        <v>6199</v>
      </c>
      <c r="D8" s="3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row>
    <row r="9" spans="1:85" ht="12.75">
      <c r="A9" s="36" t="s">
        <v>125</v>
      </c>
      <c r="B9" s="30"/>
      <c r="C9" s="30">
        <v>457</v>
      </c>
      <c r="D9" s="3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row>
    <row r="10" spans="1:85" ht="12.75">
      <c r="A10" s="36" t="s">
        <v>129</v>
      </c>
      <c r="B10" s="30"/>
      <c r="C10" s="30">
        <v>36065</v>
      </c>
      <c r="D10" s="3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row>
    <row r="11" spans="1:85" ht="12.75">
      <c r="A11" s="36" t="s">
        <v>86</v>
      </c>
      <c r="B11" s="30">
        <v>147</v>
      </c>
      <c r="C11" s="30">
        <v>74659</v>
      </c>
      <c r="D11" s="3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row>
    <row r="12" spans="1:85" ht="12.75">
      <c r="A12" s="36" t="s">
        <v>87</v>
      </c>
      <c r="B12" s="30">
        <v>121</v>
      </c>
      <c r="C12" s="30">
        <v>37413</v>
      </c>
      <c r="D12" s="3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row>
    <row r="13" spans="1:85" ht="12.75">
      <c r="A13" s="36" t="s">
        <v>80</v>
      </c>
      <c r="B13" s="30">
        <v>40</v>
      </c>
      <c r="C13" s="30"/>
      <c r="D13" s="3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row>
    <row r="14" spans="1:85" ht="12.75">
      <c r="A14" s="36" t="s">
        <v>88</v>
      </c>
      <c r="B14" s="30">
        <v>21</v>
      </c>
      <c r="C14" s="30">
        <v>181724</v>
      </c>
      <c r="D14" s="3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row>
    <row r="15" spans="1:85" ht="12.75">
      <c r="A15" s="36" t="s">
        <v>108</v>
      </c>
      <c r="B15" s="30">
        <v>6</v>
      </c>
      <c r="C15" s="30">
        <v>22874</v>
      </c>
      <c r="D15" s="3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row>
    <row r="16" spans="1:85" ht="12.75">
      <c r="A16" s="36" t="s">
        <v>118</v>
      </c>
      <c r="B16" s="30">
        <v>8</v>
      </c>
      <c r="C16" s="30">
        <v>44600</v>
      </c>
      <c r="D16" s="3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row>
    <row r="17" spans="1:85" ht="12.75">
      <c r="A17" s="36" t="s">
        <v>130</v>
      </c>
      <c r="B17" s="30"/>
      <c r="C17" s="30">
        <v>2000</v>
      </c>
      <c r="D17" s="3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row>
    <row r="18" spans="1:85" ht="12.75">
      <c r="A18" s="36" t="s">
        <v>109</v>
      </c>
      <c r="B18" s="30">
        <v>5976</v>
      </c>
      <c r="C18" s="30">
        <v>175392</v>
      </c>
      <c r="D18" s="3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row>
    <row r="19" spans="1:85" ht="12.75">
      <c r="A19" s="36" t="s">
        <v>116</v>
      </c>
      <c r="B19" s="30">
        <v>30</v>
      </c>
      <c r="C19" s="30"/>
      <c r="D19" s="3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row>
    <row r="20" spans="1:85" ht="12.75">
      <c r="A20" s="36" t="s">
        <v>126</v>
      </c>
      <c r="B20" s="30"/>
      <c r="C20" s="30">
        <v>79740</v>
      </c>
      <c r="D20" s="3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row>
    <row r="21" spans="1:85" ht="12.75">
      <c r="A21" s="36" t="s">
        <v>141</v>
      </c>
      <c r="B21" s="30"/>
      <c r="C21" s="30">
        <v>6998</v>
      </c>
      <c r="D21" s="3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row>
    <row r="22" spans="1:85" ht="12.75">
      <c r="A22" s="36" t="s">
        <v>89</v>
      </c>
      <c r="B22" s="30">
        <v>294</v>
      </c>
      <c r="C22" s="30">
        <v>91730</v>
      </c>
      <c r="D22" s="3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row>
    <row r="23" spans="1:85" ht="12.75">
      <c r="A23" s="36" t="s">
        <v>90</v>
      </c>
      <c r="B23" s="30">
        <v>197</v>
      </c>
      <c r="C23" s="30">
        <v>170473</v>
      </c>
      <c r="D23" s="3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row>
    <row r="24" spans="1:85" ht="12.75">
      <c r="A24" s="36" t="s">
        <v>91</v>
      </c>
      <c r="B24" s="30">
        <v>151</v>
      </c>
      <c r="C24" s="30">
        <v>68498</v>
      </c>
      <c r="D24" s="3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row>
    <row r="25" spans="1:85" ht="12.75">
      <c r="A25" s="36" t="s">
        <v>92</v>
      </c>
      <c r="B25" s="30">
        <v>463</v>
      </c>
      <c r="C25" s="30">
        <v>32474</v>
      </c>
      <c r="D25" s="3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row>
    <row r="26" spans="1:85" ht="12.75">
      <c r="A26" s="36" t="s">
        <v>93</v>
      </c>
      <c r="B26" s="30">
        <v>3406</v>
      </c>
      <c r="C26" s="30">
        <v>373996</v>
      </c>
      <c r="D26" s="3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row>
    <row r="27" spans="1:85" ht="12.75">
      <c r="A27" s="36" t="s">
        <v>100</v>
      </c>
      <c r="B27" s="30">
        <v>83</v>
      </c>
      <c r="C27" s="30">
        <v>1840</v>
      </c>
      <c r="D27" s="3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row>
    <row r="28" spans="1:85" ht="12.75">
      <c r="A28" s="36" t="s">
        <v>110</v>
      </c>
      <c r="B28" s="30">
        <v>142</v>
      </c>
      <c r="C28" s="30">
        <v>10291</v>
      </c>
      <c r="D28" s="3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row>
    <row r="29" spans="1:85" ht="12.75">
      <c r="A29" s="36" t="s">
        <v>115</v>
      </c>
      <c r="B29" s="30">
        <v>4</v>
      </c>
      <c r="C29" s="30">
        <v>107330</v>
      </c>
      <c r="D29" s="3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row>
    <row r="30" spans="1:85" ht="12.75">
      <c r="A30" s="36" t="s">
        <v>101</v>
      </c>
      <c r="B30" s="30">
        <v>93</v>
      </c>
      <c r="C30" s="30">
        <v>59277</v>
      </c>
      <c r="D30" s="3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row>
    <row r="31" spans="1:85" ht="12.75">
      <c r="A31" s="36" t="s">
        <v>131</v>
      </c>
      <c r="B31" s="30"/>
      <c r="C31" s="30">
        <v>1000</v>
      </c>
      <c r="D31" s="3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row>
    <row r="32" spans="1:85" ht="12.75">
      <c r="A32" s="36" t="s">
        <v>132</v>
      </c>
      <c r="B32" s="30"/>
      <c r="C32" s="30">
        <v>1000</v>
      </c>
      <c r="D32" s="3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row>
    <row r="33" spans="1:85" ht="12.75">
      <c r="A33" s="36" t="s">
        <v>133</v>
      </c>
      <c r="B33" s="30"/>
      <c r="C33" s="30">
        <v>2796968</v>
      </c>
      <c r="D33" s="3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row>
    <row r="34" spans="1:85" ht="12.75">
      <c r="A34" s="36" t="s">
        <v>138</v>
      </c>
      <c r="B34" s="30"/>
      <c r="C34" s="30">
        <v>10914</v>
      </c>
      <c r="D34" s="3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row>
    <row r="35" spans="1:85" ht="12.75">
      <c r="A35" s="36" t="s">
        <v>81</v>
      </c>
      <c r="B35" s="30">
        <v>40</v>
      </c>
      <c r="C35" s="30"/>
      <c r="D35" s="3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row>
    <row r="36" spans="1:85" ht="12.75">
      <c r="A36" s="36" t="s">
        <v>82</v>
      </c>
      <c r="B36" s="30">
        <v>45</v>
      </c>
      <c r="C36" s="30">
        <v>176000</v>
      </c>
      <c r="D36" s="3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row>
    <row r="37" spans="1:85" ht="12.75">
      <c r="A37" s="36" t="s">
        <v>78</v>
      </c>
      <c r="B37" s="30">
        <v>21486</v>
      </c>
      <c r="C37" s="30">
        <v>4124415</v>
      </c>
      <c r="D37" s="3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row>
    <row r="38" spans="1:85" ht="12.75">
      <c r="A38" s="36" t="s">
        <v>102</v>
      </c>
      <c r="B38" s="30">
        <v>3249</v>
      </c>
      <c r="C38" s="30">
        <v>2559649</v>
      </c>
      <c r="D38" s="3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row>
    <row r="39" spans="1:85" ht="12.75">
      <c r="A39" s="36" t="s">
        <v>103</v>
      </c>
      <c r="B39" s="30">
        <v>98850</v>
      </c>
      <c r="C39" s="30">
        <v>2642774</v>
      </c>
      <c r="D39" s="3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row>
    <row r="40" spans="1:85" ht="12.75">
      <c r="A40" s="36" t="s">
        <v>104</v>
      </c>
      <c r="B40" s="30">
        <v>2950</v>
      </c>
      <c r="C40" s="30">
        <v>1724361</v>
      </c>
      <c r="D40" s="3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row>
    <row r="41" spans="1:85" ht="12.75">
      <c r="A41" s="36" t="s">
        <v>117</v>
      </c>
      <c r="B41" s="30">
        <v>298</v>
      </c>
      <c r="C41" s="30">
        <v>1154216</v>
      </c>
      <c r="D41" s="3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row>
    <row r="42" spans="1:85" ht="12.75">
      <c r="A42" s="36" t="s">
        <v>111</v>
      </c>
      <c r="B42" s="30">
        <v>53344</v>
      </c>
      <c r="C42" s="30">
        <v>8972859</v>
      </c>
      <c r="D42" s="3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row>
    <row r="43" spans="1:85" ht="12.75">
      <c r="A43" s="36" t="s">
        <v>112</v>
      </c>
      <c r="B43" s="30">
        <v>99</v>
      </c>
      <c r="C43" s="30">
        <v>953096</v>
      </c>
      <c r="D43" s="3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row>
    <row r="44" spans="1:85" ht="12.75">
      <c r="A44" s="36" t="s">
        <v>142</v>
      </c>
      <c r="B44" s="30"/>
      <c r="C44" s="30">
        <v>41807</v>
      </c>
      <c r="D44" s="3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row>
    <row r="45" spans="1:85" ht="12.75">
      <c r="A45" s="36" t="s">
        <v>146</v>
      </c>
      <c r="B45" s="30"/>
      <c r="C45" s="30">
        <v>2800</v>
      </c>
      <c r="D45" s="3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row>
    <row r="46" spans="1:85" ht="12.75">
      <c r="A46" s="36" t="s">
        <v>143</v>
      </c>
      <c r="B46" s="30"/>
      <c r="C46" s="30">
        <v>25534</v>
      </c>
      <c r="D46" s="30">
        <v>4500</v>
      </c>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row>
    <row r="47" spans="1:85" ht="12.75">
      <c r="A47" s="36" t="s">
        <v>127</v>
      </c>
      <c r="B47" s="30"/>
      <c r="C47" s="30">
        <v>413380</v>
      </c>
      <c r="D47" s="30">
        <v>344454</v>
      </c>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row>
    <row r="48" spans="1:85" ht="12.75">
      <c r="A48" s="36" t="s">
        <v>94</v>
      </c>
      <c r="B48" s="30">
        <v>811</v>
      </c>
      <c r="C48" s="30">
        <v>60098</v>
      </c>
      <c r="D48" s="3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row>
    <row r="49" spans="1:85" ht="12.75">
      <c r="A49" s="36" t="s">
        <v>139</v>
      </c>
      <c r="B49" s="30"/>
      <c r="C49" s="30">
        <v>302382</v>
      </c>
      <c r="D49" s="3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row>
    <row r="50" spans="1:85" ht="12.75">
      <c r="A50" s="36" t="s">
        <v>140</v>
      </c>
      <c r="B50" s="30"/>
      <c r="C50" s="30">
        <v>2500</v>
      </c>
      <c r="D50" s="3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row>
    <row r="51" spans="1:85" ht="12.75">
      <c r="A51" s="36" t="s">
        <v>105</v>
      </c>
      <c r="B51" s="30">
        <v>776</v>
      </c>
      <c r="C51" s="30">
        <v>159241</v>
      </c>
      <c r="D51" s="3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row>
    <row r="52" spans="1:85" ht="12.75">
      <c r="A52" s="36" t="s">
        <v>95</v>
      </c>
      <c r="B52" s="30">
        <v>11258</v>
      </c>
      <c r="C52" s="30">
        <v>303007</v>
      </c>
      <c r="D52" s="3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row>
    <row r="53" spans="1:85" ht="12.75">
      <c r="A53" s="36" t="s">
        <v>79</v>
      </c>
      <c r="B53" s="30">
        <v>236124</v>
      </c>
      <c r="C53" s="30">
        <v>6514875</v>
      </c>
      <c r="D53" s="3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row>
    <row r="54" spans="1:85" ht="12.75">
      <c r="A54" s="36" t="s">
        <v>113</v>
      </c>
      <c r="B54" s="30">
        <v>3719</v>
      </c>
      <c r="C54" s="30">
        <v>275957</v>
      </c>
      <c r="D54" s="3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row>
    <row r="55" spans="1:85" ht="12.75">
      <c r="A55" s="36" t="s">
        <v>134</v>
      </c>
      <c r="B55" s="30"/>
      <c r="C55" s="30">
        <v>112000</v>
      </c>
      <c r="D55" s="3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row>
    <row r="56" spans="1:85" ht="12.75">
      <c r="A56" s="36" t="s">
        <v>114</v>
      </c>
      <c r="B56" s="30">
        <v>19164</v>
      </c>
      <c r="C56" s="30">
        <v>426911</v>
      </c>
      <c r="D56" s="3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row>
    <row r="57" spans="1:85" ht="12.75">
      <c r="A57" s="36" t="s">
        <v>84</v>
      </c>
      <c r="B57" s="30">
        <v>3730</v>
      </c>
      <c r="C57" s="30">
        <v>259311</v>
      </c>
      <c r="D57" s="3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row>
    <row r="58" spans="1:85" ht="12.75">
      <c r="A58" s="36" t="s">
        <v>96</v>
      </c>
      <c r="B58" s="30">
        <v>2171</v>
      </c>
      <c r="C58" s="30">
        <v>97335</v>
      </c>
      <c r="D58" s="3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row>
    <row r="59" spans="1:85" ht="12.75">
      <c r="A59" s="36" t="s">
        <v>85</v>
      </c>
      <c r="B59" s="30">
        <v>48670</v>
      </c>
      <c r="C59" s="30">
        <v>3137434</v>
      </c>
      <c r="D59" s="3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row>
    <row r="60" spans="1:85" ht="12.75">
      <c r="A60" s="36" t="s">
        <v>97</v>
      </c>
      <c r="B60" s="30">
        <v>30</v>
      </c>
      <c r="C60" s="30">
        <v>9825</v>
      </c>
      <c r="D60" s="3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row>
    <row r="61" spans="1:85" ht="12.75">
      <c r="A61" s="36" t="s">
        <v>98</v>
      </c>
      <c r="B61" s="30">
        <v>505</v>
      </c>
      <c r="C61" s="30">
        <v>74914</v>
      </c>
      <c r="D61" s="3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row>
    <row r="62" spans="1:85" ht="12.75">
      <c r="A62" s="36" t="s">
        <v>99</v>
      </c>
      <c r="B62" s="30">
        <v>632</v>
      </c>
      <c r="C62" s="30">
        <v>143170</v>
      </c>
      <c r="D62" s="3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row>
    <row r="63" spans="1:85" ht="12.75">
      <c r="A63" s="36" t="s">
        <v>144</v>
      </c>
      <c r="B63" s="30"/>
      <c r="C63" s="30">
        <v>9630</v>
      </c>
      <c r="D63" s="3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row>
    <row r="64" spans="1:85" ht="12.75">
      <c r="A64" s="36" t="s">
        <v>83</v>
      </c>
      <c r="B64" s="30">
        <v>40</v>
      </c>
      <c r="C64" s="30"/>
      <c r="D64" s="3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row>
    <row r="65" spans="1:85" ht="12.75">
      <c r="A65" s="36" t="s">
        <v>128</v>
      </c>
      <c r="B65" s="30"/>
      <c r="C65" s="30">
        <v>139564</v>
      </c>
      <c r="D65" s="30">
        <v>10000</v>
      </c>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row>
    <row r="66" spans="1:85" ht="12.75">
      <c r="A66" s="36" t="s">
        <v>106</v>
      </c>
      <c r="B66" s="30">
        <v>131</v>
      </c>
      <c r="C66" s="30">
        <v>27960</v>
      </c>
      <c r="D66" s="3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row>
    <row r="67" spans="1:85" ht="12.75">
      <c r="A67" s="36" t="s">
        <v>145</v>
      </c>
      <c r="B67" s="30"/>
      <c r="C67" s="30">
        <v>36724</v>
      </c>
      <c r="D67" s="3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row>
    <row r="68" spans="1:85" ht="12.75">
      <c r="A68" s="36" t="s">
        <v>135</v>
      </c>
      <c r="B68" s="30"/>
      <c r="C68" s="30">
        <v>2440</v>
      </c>
      <c r="D68" s="3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row>
    <row r="69" spans="1:85" ht="12.75">
      <c r="A69" s="36" t="s">
        <v>107</v>
      </c>
      <c r="B69" s="30">
        <v>45</v>
      </c>
      <c r="C69" s="30">
        <v>3949</v>
      </c>
      <c r="D69" s="3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row>
    <row r="70" spans="1:85" ht="12.75">
      <c r="A70" s="36" t="s">
        <v>136</v>
      </c>
      <c r="B70" s="30"/>
      <c r="C70" s="30">
        <v>550</v>
      </c>
      <c r="D70" s="3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row>
    <row r="71" spans="1:85" ht="12.75">
      <c r="A71" s="36" t="s">
        <v>137</v>
      </c>
      <c r="B71" s="30"/>
      <c r="C71" s="30">
        <v>2402</v>
      </c>
      <c r="D71" s="3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row>
    <row r="72" spans="1:85" ht="12.75">
      <c r="A72" s="3"/>
      <c r="B72" s="31"/>
      <c r="C72" s="31"/>
      <c r="D72" s="31"/>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row>
    <row r="73" spans="1:85" ht="13.5" thickBot="1">
      <c r="A73" s="10" t="s">
        <v>151</v>
      </c>
      <c r="B73" s="32">
        <f>SUM(B8:B72)</f>
        <v>519349</v>
      </c>
      <c r="C73" s="32">
        <f>SUM(C8:C72)</f>
        <v>39286982</v>
      </c>
      <c r="D73" s="32">
        <f>SUM(D8:D72)</f>
        <v>358954</v>
      </c>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row>
    <row r="74" spans="1:85" ht="12.75">
      <c r="A74" s="8"/>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row>
    <row r="75" spans="1:85" ht="12.75">
      <c r="A75" s="37" t="s">
        <v>122</v>
      </c>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row>
    <row r="76" spans="1:85" ht="12.75">
      <c r="A76" s="4" t="s">
        <v>158</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row>
    <row r="77" spans="2:85" ht="12.7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row>
    <row r="78" spans="2:85" ht="12.7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row>
    <row r="79" spans="2:85" ht="12.75">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row>
    <row r="80" spans="2:85" ht="12.7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2:85" ht="12.75">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2:85" ht="12.7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row>
    <row r="83" spans="2:85" ht="12.75">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row>
    <row r="84" spans="2:85" ht="12.75">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row>
    <row r="85" spans="2:85" ht="12.75">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row>
    <row r="86" spans="2:85" ht="12.75">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row>
    <row r="87" spans="2:85" ht="12.75">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row>
    <row r="88" spans="2:85" ht="12.75">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row>
    <row r="89" spans="2:85" ht="12.7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row>
    <row r="90" spans="2:85" ht="12.7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row>
    <row r="91" spans="2:85" ht="12.7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row>
    <row r="92" spans="2:85" ht="12.7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row>
    <row r="93" spans="2:85" ht="12.75">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row>
    <row r="94" spans="2:85" ht="12.75">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row>
    <row r="95" spans="2:85" ht="12.7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row>
    <row r="96" spans="2:85" ht="12.75">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row>
    <row r="97" spans="2:85" ht="12.7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row>
    <row r="98" spans="2:85" ht="12.75">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row>
    <row r="99" spans="2:85" ht="12.75">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row>
    <row r="100" spans="2:85" ht="12.75">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row>
    <row r="101" spans="2:85" ht="12.75">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row>
    <row r="102" spans="2:85" ht="12.7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row>
    <row r="103" spans="2:85" ht="12.75">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row>
    <row r="104" spans="2:85" ht="12.75">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row>
    <row r="105" spans="2:85" ht="12.7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row>
    <row r="106" spans="2:85" ht="12.75">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row>
    <row r="107" spans="2:85" ht="12.75">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row>
    <row r="108" spans="2:85" ht="12.75">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row>
    <row r="109" spans="2:85" ht="12.75">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row>
    <row r="110" spans="2:85" ht="12.75">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row>
    <row r="111" spans="2:85" ht="12.75">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row>
    <row r="112" spans="2:85" ht="12.7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row>
    <row r="113" spans="2:85" ht="12.7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row>
    <row r="114" spans="2:85" ht="12.7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row>
    <row r="115" spans="2:85" ht="12.75">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row>
    <row r="116" spans="2:85" ht="12.75">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row>
    <row r="117" spans="2:85" ht="12.75">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row>
    <row r="118" spans="2:85" ht="12.75">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row>
    <row r="119" spans="2:85" ht="12.75">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row>
    <row r="120" spans="2:85" ht="12.75">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row>
    <row r="121" spans="2:85" ht="12.75">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row>
    <row r="122" spans="2:85" ht="12.75">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row>
    <row r="123" spans="2:85" ht="12.75">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row>
    <row r="124" spans="2:85" ht="12.75">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row>
    <row r="125" spans="2:85" ht="12.75">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row>
    <row r="126" spans="2:85" ht="12.75">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row>
    <row r="127" spans="2:85" ht="12.75">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row>
    <row r="128" spans="2:85" ht="12.75">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row>
    <row r="129" spans="2:85" ht="12.75">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row>
    <row r="130" spans="2:85" ht="12.75">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row>
    <row r="131" spans="2:85" ht="12.75">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row>
    <row r="132" spans="2:85" ht="12.75">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row>
    <row r="133" spans="2:85" ht="12.75">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row>
    <row r="134" spans="2:85" ht="12.75">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row>
    <row r="135" spans="2:85" ht="12.75">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row>
    <row r="136" spans="2:85" ht="12.75">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row>
    <row r="137" spans="2:85" ht="12.75">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row>
    <row r="138" spans="2:85" ht="12.75">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row>
    <row r="139" spans="2:85" ht="12.75">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row>
    <row r="140" spans="2:85" ht="12.75">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row>
    <row r="141" spans="2:85" ht="12.75">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row>
    <row r="142" spans="2:85" ht="12.75">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row>
    <row r="143" spans="2:85" ht="12.75">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row>
    <row r="144" spans="2:85" ht="12.75">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row>
    <row r="145" spans="2:85" ht="12.75">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row>
    <row r="146" spans="2:85" ht="12.75">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row>
    <row r="147" spans="2:85" ht="12.75">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row>
    <row r="148" spans="2:85" ht="12.75">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row>
    <row r="149" spans="2:85" ht="12.75">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row>
    <row r="150" spans="2:85" ht="12.75">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row>
    <row r="151" spans="2:85" ht="12.75">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row>
    <row r="152" spans="2:85" ht="12.75">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row>
    <row r="153" spans="2:85" ht="12.75">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row>
    <row r="154" spans="2:85" ht="12.75">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row>
    <row r="155" spans="2:85" ht="12.75">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row>
    <row r="156" spans="2:85" ht="12.75">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row>
    <row r="157" spans="2:85" ht="12.75">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row>
    <row r="158" spans="2:85" ht="12.75">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row>
    <row r="159" spans="2:85" ht="12.75">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row>
    <row r="160" spans="2:85" ht="12.75">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row>
    <row r="161" spans="2:85" ht="12.75">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row>
    <row r="162" spans="2:85" ht="12.75">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row>
    <row r="163" spans="2:85" ht="12.75">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row>
    <row r="164" spans="2:85" ht="12.75">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row>
    <row r="165" spans="2:85" ht="12.75">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row>
    <row r="166" spans="2:85" ht="12.75">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row>
    <row r="167" spans="2:85" ht="12.75">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row>
    <row r="168" spans="2:85" ht="12.75">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row>
    <row r="169" spans="2:85" ht="12.75">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row>
    <row r="170" spans="2:85" ht="12.75">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row>
    <row r="171" spans="2:85" ht="12.75">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row>
    <row r="172" spans="2:85" ht="12.75">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row>
    <row r="173" spans="2:85" ht="12.75">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row>
    <row r="174" spans="2:85" ht="12.75">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row>
    <row r="175" spans="2:85" ht="12.75">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row>
    <row r="176" spans="2:85" ht="12.75">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row>
    <row r="177" spans="2:85" ht="12.75">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row>
    <row r="178" spans="2:85" ht="12.75">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row>
    <row r="179" spans="2:85" ht="12.75">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row>
    <row r="180" spans="2:85" ht="12.75">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row>
    <row r="181" spans="2:85" ht="12.75">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row>
    <row r="182" spans="2:85" ht="12.75">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row>
    <row r="183" spans="2:85" ht="12.75">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row>
    <row r="184" spans="2:85" ht="12.75">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row>
    <row r="185" spans="2:85" ht="12.75">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row>
    <row r="186" spans="2:85" ht="12.75">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row>
    <row r="187" spans="2:85" ht="12.75">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row>
    <row r="188" spans="2:85" ht="12.75">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row>
    <row r="189" spans="2:85" ht="12.75">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row>
    <row r="190" spans="2:85" ht="12.75">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row>
    <row r="191" spans="2:85" ht="12.75">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row>
    <row r="192" spans="2:85" ht="12.75">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row>
    <row r="193" spans="2:85" ht="12.75">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row>
    <row r="194" spans="2:85" ht="12.75">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row>
    <row r="195" spans="2:85" ht="12.75">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row>
    <row r="196" spans="2:85" ht="12.75">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row>
    <row r="197" spans="2:85" ht="12.75">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row>
    <row r="198" spans="2:85" ht="12.75">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row>
    <row r="199" spans="2:85" ht="12.75">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row>
    <row r="200" spans="2:85" ht="12.75">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row>
    <row r="201" spans="2:85" ht="12.75">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row>
    <row r="202" spans="2:85" ht="12.75">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row>
    <row r="203" spans="2:85" ht="12.75">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row>
  </sheetData>
  <mergeCells count="6">
    <mergeCell ref="A3:D3"/>
    <mergeCell ref="A5:A7"/>
    <mergeCell ref="C6:C7"/>
    <mergeCell ref="B5:D5"/>
    <mergeCell ref="B6:B7"/>
    <mergeCell ref="D6:D7"/>
  </mergeCells>
  <printOptions horizontalCentered="1"/>
  <pageMargins left="0.3937007874015748" right="0.3937007874015748" top="0.3937007874015748" bottom="0.3937007874015748" header="0" footer="0"/>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codeName="Hoja27">
    <pageSetUpPr fitToPage="1"/>
  </sheetPr>
  <dimension ref="A1:CV216"/>
  <sheetViews>
    <sheetView zoomScale="75" zoomScaleNormal="75" workbookViewId="0" topLeftCell="A61">
      <selection activeCell="H100" sqref="H100"/>
    </sheetView>
  </sheetViews>
  <sheetFormatPr defaultColWidth="11.421875" defaultRowHeight="12.75"/>
  <cols>
    <col min="1" max="1" width="27.00390625" style="4" customWidth="1"/>
    <col min="2" max="2" width="12.421875" style="4" customWidth="1"/>
    <col min="3" max="3" width="14.28125" style="4" customWidth="1"/>
    <col min="4" max="4" width="12.421875" style="4" customWidth="1"/>
    <col min="5" max="5" width="15.140625" style="4" customWidth="1"/>
    <col min="6" max="6" width="12.421875" style="4" customWidth="1"/>
    <col min="7" max="7" width="11.421875" style="4" customWidth="1"/>
    <col min="8" max="8" width="14.57421875" style="4" customWidth="1"/>
    <col min="9" max="9" width="12.421875" style="4" customWidth="1"/>
    <col min="10" max="10" width="13.421875" style="4" customWidth="1"/>
    <col min="11" max="19" width="12.421875" style="4" customWidth="1"/>
    <col min="20" max="16384" width="11.421875" style="4" customWidth="1"/>
  </cols>
  <sheetData>
    <row r="1" spans="1:25" s="34" customFormat="1" ht="30.75" customHeight="1">
      <c r="A1" s="3"/>
      <c r="B1" s="54" t="s">
        <v>153</v>
      </c>
      <c r="C1" s="54"/>
      <c r="D1" s="54"/>
      <c r="E1" s="54"/>
      <c r="F1" s="54"/>
      <c r="G1" s="54"/>
      <c r="H1" s="54"/>
      <c r="I1" s="54"/>
      <c r="J1" s="54"/>
      <c r="K1" s="54"/>
      <c r="L1" s="54"/>
      <c r="M1" s="54"/>
      <c r="N1" s="54"/>
      <c r="O1" s="54"/>
      <c r="P1" s="54"/>
      <c r="Q1" s="54"/>
      <c r="R1" s="54"/>
      <c r="S1" s="4"/>
      <c r="T1" s="4"/>
      <c r="U1" s="4"/>
      <c r="V1" s="4"/>
      <c r="W1" s="4"/>
      <c r="X1" s="4"/>
      <c r="Y1" s="4"/>
    </row>
    <row r="3" spans="1:19" ht="15">
      <c r="A3" s="57" t="s">
        <v>156</v>
      </c>
      <c r="B3" s="57"/>
      <c r="C3" s="57"/>
      <c r="D3" s="57"/>
      <c r="E3" s="57"/>
      <c r="F3" s="57"/>
      <c r="G3" s="57"/>
      <c r="H3" s="57"/>
      <c r="I3" s="57"/>
      <c r="J3" s="57"/>
      <c r="K3" s="57"/>
      <c r="L3" s="57"/>
      <c r="M3" s="57"/>
      <c r="N3" s="57"/>
      <c r="O3" s="57"/>
      <c r="P3" s="57"/>
      <c r="Q3" s="57"/>
      <c r="R3" s="57"/>
      <c r="S3" s="27"/>
    </row>
    <row r="4" spans="1:19" ht="15" thickBot="1">
      <c r="A4" s="5"/>
      <c r="B4" s="5"/>
      <c r="C4" s="5"/>
      <c r="D4" s="5"/>
      <c r="E4" s="5"/>
      <c r="F4" s="5"/>
      <c r="G4" s="5"/>
      <c r="H4" s="5"/>
      <c r="I4" s="5"/>
      <c r="J4" s="5"/>
      <c r="K4" s="5"/>
      <c r="L4" s="5"/>
      <c r="M4" s="5"/>
      <c r="N4" s="5"/>
      <c r="O4" s="5"/>
      <c r="P4" s="5"/>
      <c r="Q4" s="5"/>
      <c r="R4" s="5"/>
      <c r="S4" s="5"/>
    </row>
    <row r="5" spans="1:19" ht="15.75" thickBot="1">
      <c r="A5" s="40" t="s">
        <v>74</v>
      </c>
      <c r="B5" s="45" t="s">
        <v>119</v>
      </c>
      <c r="C5" s="45"/>
      <c r="D5" s="45"/>
      <c r="E5" s="45"/>
      <c r="F5" s="45"/>
      <c r="G5" s="45" t="s">
        <v>123</v>
      </c>
      <c r="H5" s="45"/>
      <c r="I5" s="45"/>
      <c r="J5" s="45"/>
      <c r="K5" s="45" t="s">
        <v>120</v>
      </c>
      <c r="L5" s="45"/>
      <c r="M5" s="45"/>
      <c r="N5" s="45"/>
      <c r="O5" s="60" t="s">
        <v>121</v>
      </c>
      <c r="P5" s="61"/>
      <c r="Q5" s="61"/>
      <c r="R5" s="61"/>
      <c r="S5" s="62"/>
    </row>
    <row r="6" spans="1:19" ht="12.75">
      <c r="A6" s="41"/>
      <c r="B6" s="55" t="s">
        <v>75</v>
      </c>
      <c r="C6" s="56"/>
      <c r="D6" s="58" t="s">
        <v>73</v>
      </c>
      <c r="E6" s="59"/>
      <c r="F6" s="56"/>
      <c r="G6" s="55" t="s">
        <v>75</v>
      </c>
      <c r="H6" s="56"/>
      <c r="I6" s="58" t="s">
        <v>73</v>
      </c>
      <c r="J6" s="56"/>
      <c r="K6" s="55" t="s">
        <v>75</v>
      </c>
      <c r="L6" s="56"/>
      <c r="M6" s="58" t="s">
        <v>73</v>
      </c>
      <c r="N6" s="56"/>
      <c r="O6" s="55" t="s">
        <v>75</v>
      </c>
      <c r="P6" s="56"/>
      <c r="Q6" s="63" t="s">
        <v>73</v>
      </c>
      <c r="R6" s="63"/>
      <c r="S6" s="64"/>
    </row>
    <row r="7" spans="1:19" ht="12.75" customHeight="1">
      <c r="A7" s="41"/>
      <c r="B7" s="48" t="s">
        <v>70</v>
      </c>
      <c r="C7" s="46" t="s">
        <v>162</v>
      </c>
      <c r="D7" s="50" t="s">
        <v>70</v>
      </c>
      <c r="E7" s="52" t="s">
        <v>162</v>
      </c>
      <c r="F7" s="81" t="s">
        <v>147</v>
      </c>
      <c r="G7" s="48" t="s">
        <v>70</v>
      </c>
      <c r="H7" s="46" t="s">
        <v>162</v>
      </c>
      <c r="I7" s="50" t="s">
        <v>70</v>
      </c>
      <c r="J7" s="46" t="s">
        <v>162</v>
      </c>
      <c r="K7" s="48" t="s">
        <v>70</v>
      </c>
      <c r="L7" s="46" t="s">
        <v>162</v>
      </c>
      <c r="M7" s="50" t="s">
        <v>70</v>
      </c>
      <c r="N7" s="46" t="s">
        <v>162</v>
      </c>
      <c r="O7" s="48" t="s">
        <v>70</v>
      </c>
      <c r="P7" s="46" t="s">
        <v>162</v>
      </c>
      <c r="Q7" s="50" t="s">
        <v>70</v>
      </c>
      <c r="R7" s="46" t="s">
        <v>162</v>
      </c>
      <c r="S7" s="46" t="s">
        <v>147</v>
      </c>
    </row>
    <row r="8" spans="1:19" ht="13.5" thickBot="1">
      <c r="A8" s="42"/>
      <c r="B8" s="49"/>
      <c r="C8" s="47"/>
      <c r="D8" s="51"/>
      <c r="E8" s="53"/>
      <c r="F8" s="82"/>
      <c r="G8" s="49"/>
      <c r="H8" s="47"/>
      <c r="I8" s="51"/>
      <c r="J8" s="47"/>
      <c r="K8" s="49"/>
      <c r="L8" s="47"/>
      <c r="M8" s="51"/>
      <c r="N8" s="47"/>
      <c r="O8" s="49"/>
      <c r="P8" s="47"/>
      <c r="Q8" s="51"/>
      <c r="R8" s="47"/>
      <c r="S8" s="47"/>
    </row>
    <row r="9" spans="1:100" ht="12.75">
      <c r="A9" s="3" t="s">
        <v>2</v>
      </c>
      <c r="B9" s="17"/>
      <c r="C9" s="17"/>
      <c r="D9" s="17"/>
      <c r="E9" s="17"/>
      <c r="F9" s="17"/>
      <c r="G9" s="17"/>
      <c r="H9" s="17"/>
      <c r="I9" s="17"/>
      <c r="J9" s="17"/>
      <c r="K9" s="17"/>
      <c r="L9" s="17"/>
      <c r="M9" s="17"/>
      <c r="N9" s="17"/>
      <c r="O9" s="17"/>
      <c r="P9" s="17"/>
      <c r="Q9" s="17"/>
      <c r="R9" s="17"/>
      <c r="S9" s="17"/>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row>
    <row r="10" spans="1:100" ht="12.75">
      <c r="A10" s="3" t="s">
        <v>3</v>
      </c>
      <c r="B10" s="17"/>
      <c r="C10" s="17"/>
      <c r="D10" s="17"/>
      <c r="E10" s="17"/>
      <c r="F10" s="17"/>
      <c r="G10" s="17"/>
      <c r="H10" s="17"/>
      <c r="I10" s="17"/>
      <c r="J10" s="17"/>
      <c r="K10" s="17"/>
      <c r="L10" s="17"/>
      <c r="M10" s="17"/>
      <c r="N10" s="17"/>
      <c r="O10" s="17"/>
      <c r="P10" s="17"/>
      <c r="Q10" s="17"/>
      <c r="R10" s="17"/>
      <c r="S10" s="17"/>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row>
    <row r="11" spans="1:100" ht="12.75">
      <c r="A11" s="3" t="s">
        <v>4</v>
      </c>
      <c r="B11" s="17"/>
      <c r="C11" s="17"/>
      <c r="D11" s="17"/>
      <c r="E11" s="17"/>
      <c r="F11" s="17"/>
      <c r="G11" s="17"/>
      <c r="H11" s="17"/>
      <c r="I11" s="17"/>
      <c r="J11" s="17"/>
      <c r="K11" s="17"/>
      <c r="L11" s="17"/>
      <c r="M11" s="17"/>
      <c r="N11" s="17"/>
      <c r="O11" s="17"/>
      <c r="P11" s="17"/>
      <c r="Q11" s="17"/>
      <c r="R11" s="17"/>
      <c r="S11" s="17"/>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row>
    <row r="12" spans="1:100" ht="12.75">
      <c r="A12" s="3" t="s">
        <v>5</v>
      </c>
      <c r="B12" s="17"/>
      <c r="C12" s="17"/>
      <c r="D12" s="17"/>
      <c r="E12" s="17"/>
      <c r="F12" s="17"/>
      <c r="G12" s="17"/>
      <c r="H12" s="17"/>
      <c r="I12" s="17"/>
      <c r="J12" s="17"/>
      <c r="K12" s="17"/>
      <c r="L12" s="17"/>
      <c r="M12" s="17"/>
      <c r="N12" s="17"/>
      <c r="O12" s="17"/>
      <c r="P12" s="17"/>
      <c r="Q12" s="17"/>
      <c r="R12" s="17"/>
      <c r="S12" s="17"/>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row>
    <row r="13" spans="1:100" ht="12.75">
      <c r="A13" s="9" t="s">
        <v>6</v>
      </c>
      <c r="B13" s="16">
        <v>584</v>
      </c>
      <c r="C13" s="16"/>
      <c r="D13" s="16">
        <v>46</v>
      </c>
      <c r="E13" s="16">
        <v>250</v>
      </c>
      <c r="F13" s="16"/>
      <c r="G13" s="16"/>
      <c r="H13" s="16"/>
      <c r="I13" s="16">
        <v>430</v>
      </c>
      <c r="J13" s="16">
        <v>1525</v>
      </c>
      <c r="K13" s="16"/>
      <c r="L13" s="16"/>
      <c r="M13" s="16"/>
      <c r="N13" s="16"/>
      <c r="O13" s="16"/>
      <c r="P13" s="16"/>
      <c r="Q13" s="16"/>
      <c r="R13" s="16"/>
      <c r="S13" s="16"/>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row>
    <row r="14" spans="1:100" ht="12.75">
      <c r="A14" s="3"/>
      <c r="B14" s="17"/>
      <c r="C14" s="17"/>
      <c r="D14" s="17"/>
      <c r="E14" s="17"/>
      <c r="F14" s="17"/>
      <c r="G14" s="17"/>
      <c r="H14" s="17"/>
      <c r="I14" s="17"/>
      <c r="J14" s="17"/>
      <c r="K14" s="17"/>
      <c r="L14" s="17"/>
      <c r="M14" s="17"/>
      <c r="N14" s="17"/>
      <c r="O14" s="17"/>
      <c r="P14" s="17"/>
      <c r="Q14" s="17"/>
      <c r="R14" s="17"/>
      <c r="S14" s="17"/>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row>
    <row r="15" spans="1:100" ht="12.75">
      <c r="A15" s="9" t="s">
        <v>7</v>
      </c>
      <c r="B15" s="16"/>
      <c r="C15" s="16">
        <v>1318320</v>
      </c>
      <c r="D15" s="16">
        <v>241</v>
      </c>
      <c r="E15" s="16">
        <v>133155</v>
      </c>
      <c r="F15" s="16"/>
      <c r="G15" s="16"/>
      <c r="H15" s="16">
        <v>835580</v>
      </c>
      <c r="I15" s="16">
        <v>151</v>
      </c>
      <c r="J15" s="16">
        <v>74780</v>
      </c>
      <c r="K15" s="16"/>
      <c r="L15" s="16">
        <v>424720</v>
      </c>
      <c r="M15" s="16"/>
      <c r="N15" s="16"/>
      <c r="O15" s="16"/>
      <c r="P15" s="16">
        <v>198200</v>
      </c>
      <c r="Q15" s="16"/>
      <c r="R15" s="16"/>
      <c r="S15" s="16"/>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row>
    <row r="16" spans="1:100" ht="12.75">
      <c r="A16" s="3"/>
      <c r="B16" s="22"/>
      <c r="C16" s="22"/>
      <c r="D16" s="22"/>
      <c r="E16" s="22"/>
      <c r="F16" s="22"/>
      <c r="G16" s="22"/>
      <c r="H16" s="22"/>
      <c r="I16" s="22"/>
      <c r="J16" s="22"/>
      <c r="K16" s="22"/>
      <c r="L16" s="22"/>
      <c r="M16" s="22"/>
      <c r="N16" s="22"/>
      <c r="O16" s="22"/>
      <c r="P16" s="22"/>
      <c r="Q16" s="22"/>
      <c r="R16" s="22"/>
      <c r="S16" s="22"/>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row>
    <row r="17" spans="1:100" ht="12.75">
      <c r="A17" s="9" t="s">
        <v>8</v>
      </c>
      <c r="B17" s="16"/>
      <c r="C17" s="16">
        <v>179900</v>
      </c>
      <c r="D17" s="16">
        <v>364</v>
      </c>
      <c r="E17" s="16">
        <v>49110</v>
      </c>
      <c r="F17" s="16"/>
      <c r="G17" s="16"/>
      <c r="H17" s="16">
        <v>55500</v>
      </c>
      <c r="I17" s="16">
        <v>253</v>
      </c>
      <c r="J17" s="16"/>
      <c r="K17" s="16"/>
      <c r="L17" s="16">
        <v>91010</v>
      </c>
      <c r="M17" s="16"/>
      <c r="N17" s="16"/>
      <c r="O17" s="16"/>
      <c r="P17" s="16"/>
      <c r="Q17" s="16"/>
      <c r="R17" s="16">
        <v>55600</v>
      </c>
      <c r="S17" s="16"/>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row>
    <row r="18" spans="1:100" ht="12.75">
      <c r="A18" s="3"/>
      <c r="B18" s="17"/>
      <c r="C18" s="17"/>
      <c r="D18" s="17"/>
      <c r="E18" s="17"/>
      <c r="F18" s="17"/>
      <c r="G18" s="17"/>
      <c r="H18" s="17"/>
      <c r="I18" s="17"/>
      <c r="J18" s="17"/>
      <c r="K18" s="17"/>
      <c r="L18" s="17"/>
      <c r="M18" s="17"/>
      <c r="N18" s="17"/>
      <c r="O18" s="17"/>
      <c r="P18" s="17"/>
      <c r="Q18" s="17"/>
      <c r="R18" s="17"/>
      <c r="S18" s="17"/>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row>
    <row r="19" spans="1:100" ht="12.75">
      <c r="A19" s="3" t="s">
        <v>9</v>
      </c>
      <c r="B19" s="17"/>
      <c r="C19" s="17"/>
      <c r="D19" s="17"/>
      <c r="E19" s="17"/>
      <c r="F19" s="17"/>
      <c r="G19" s="17"/>
      <c r="H19" s="17"/>
      <c r="I19" s="17"/>
      <c r="J19" s="17"/>
      <c r="K19" s="17"/>
      <c r="L19" s="17"/>
      <c r="M19" s="17"/>
      <c r="N19" s="17"/>
      <c r="O19" s="17"/>
      <c r="P19" s="17"/>
      <c r="Q19" s="17"/>
      <c r="R19" s="17"/>
      <c r="S19" s="17"/>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row>
    <row r="20" spans="1:100" ht="12.75">
      <c r="A20" s="3" t="s">
        <v>10</v>
      </c>
      <c r="B20" s="17"/>
      <c r="C20" s="17"/>
      <c r="D20" s="17"/>
      <c r="E20" s="17"/>
      <c r="F20" s="17"/>
      <c r="G20" s="17"/>
      <c r="H20" s="17"/>
      <c r="I20" s="17"/>
      <c r="J20" s="17"/>
      <c r="K20" s="17"/>
      <c r="L20" s="17"/>
      <c r="M20" s="17"/>
      <c r="N20" s="17"/>
      <c r="O20" s="17"/>
      <c r="P20" s="17"/>
      <c r="Q20" s="17"/>
      <c r="R20" s="17"/>
      <c r="S20" s="17"/>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row>
    <row r="21" spans="1:100" ht="12.75">
      <c r="A21" s="3" t="s">
        <v>11</v>
      </c>
      <c r="B21" s="17"/>
      <c r="C21" s="17"/>
      <c r="D21" s="17"/>
      <c r="E21" s="17"/>
      <c r="F21" s="17"/>
      <c r="G21" s="17"/>
      <c r="H21" s="17"/>
      <c r="I21" s="17"/>
      <c r="J21" s="17"/>
      <c r="K21" s="17"/>
      <c r="L21" s="17"/>
      <c r="M21" s="17"/>
      <c r="N21" s="17"/>
      <c r="O21" s="17"/>
      <c r="P21" s="17"/>
      <c r="Q21" s="17"/>
      <c r="R21" s="17"/>
      <c r="S21" s="17"/>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row>
    <row r="22" spans="1:100" ht="12.75">
      <c r="A22" s="9" t="s">
        <v>12</v>
      </c>
      <c r="B22" s="16"/>
      <c r="C22" s="16">
        <v>515000</v>
      </c>
      <c r="D22" s="16">
        <v>374</v>
      </c>
      <c r="E22" s="16">
        <v>323000</v>
      </c>
      <c r="F22" s="16"/>
      <c r="G22" s="16">
        <v>75</v>
      </c>
      <c r="H22" s="16">
        <v>37962</v>
      </c>
      <c r="I22" s="16">
        <v>1013</v>
      </c>
      <c r="J22" s="16">
        <v>103000</v>
      </c>
      <c r="K22" s="16">
        <v>2</v>
      </c>
      <c r="L22" s="16">
        <v>18000</v>
      </c>
      <c r="M22" s="16"/>
      <c r="N22" s="16"/>
      <c r="O22" s="16"/>
      <c r="P22" s="16">
        <v>86000</v>
      </c>
      <c r="Q22" s="16"/>
      <c r="R22" s="16"/>
      <c r="S22" s="16"/>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row>
    <row r="23" spans="1:100" ht="12.75">
      <c r="A23" s="3"/>
      <c r="B23" s="17"/>
      <c r="C23" s="17"/>
      <c r="D23" s="17"/>
      <c r="E23" s="17"/>
      <c r="F23" s="17"/>
      <c r="G23" s="17"/>
      <c r="H23" s="17"/>
      <c r="I23" s="17"/>
      <c r="J23" s="17"/>
      <c r="K23" s="17"/>
      <c r="L23" s="17"/>
      <c r="M23" s="17"/>
      <c r="N23" s="17"/>
      <c r="O23" s="17"/>
      <c r="P23" s="17"/>
      <c r="Q23" s="17"/>
      <c r="R23" s="17"/>
      <c r="S23" s="17"/>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row>
    <row r="24" spans="1:100" ht="12.75">
      <c r="A24" s="9" t="s">
        <v>13</v>
      </c>
      <c r="B24" s="16"/>
      <c r="C24" s="16">
        <v>1356758</v>
      </c>
      <c r="D24" s="16">
        <v>4003</v>
      </c>
      <c r="E24" s="16">
        <v>597292</v>
      </c>
      <c r="F24" s="16"/>
      <c r="G24" s="16"/>
      <c r="H24" s="16"/>
      <c r="I24" s="16">
        <v>1039</v>
      </c>
      <c r="J24" s="16">
        <v>18867</v>
      </c>
      <c r="K24" s="16"/>
      <c r="L24" s="16"/>
      <c r="M24" s="16"/>
      <c r="N24" s="16"/>
      <c r="O24" s="16"/>
      <c r="P24" s="16"/>
      <c r="Q24" s="16"/>
      <c r="R24" s="16"/>
      <c r="S24" s="16">
        <v>108510</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row>
    <row r="25" spans="1:100" ht="12.75">
      <c r="A25" s="3"/>
      <c r="B25" s="22"/>
      <c r="C25" s="22"/>
      <c r="D25" s="22"/>
      <c r="E25" s="22"/>
      <c r="F25" s="22"/>
      <c r="G25" s="22"/>
      <c r="H25" s="22"/>
      <c r="I25" s="22"/>
      <c r="J25" s="22"/>
      <c r="K25" s="22"/>
      <c r="L25" s="22"/>
      <c r="M25" s="22"/>
      <c r="N25" s="22"/>
      <c r="O25" s="22"/>
      <c r="P25" s="22"/>
      <c r="Q25" s="22"/>
      <c r="R25" s="22"/>
      <c r="S25" s="22"/>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row>
    <row r="26" spans="1:100" ht="12.75">
      <c r="A26" s="9" t="s">
        <v>14</v>
      </c>
      <c r="B26" s="16">
        <v>11</v>
      </c>
      <c r="C26" s="16"/>
      <c r="D26" s="16">
        <v>3103</v>
      </c>
      <c r="E26" s="16">
        <v>45000</v>
      </c>
      <c r="F26" s="16"/>
      <c r="G26" s="16"/>
      <c r="H26" s="16"/>
      <c r="I26" s="16"/>
      <c r="J26" s="16"/>
      <c r="K26" s="16"/>
      <c r="L26" s="16"/>
      <c r="M26" s="16"/>
      <c r="N26" s="16"/>
      <c r="O26" s="16"/>
      <c r="P26" s="16"/>
      <c r="Q26" s="16"/>
      <c r="R26" s="16"/>
      <c r="S26" s="16"/>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row>
    <row r="27" spans="1:100" ht="12.75">
      <c r="A27" s="3"/>
      <c r="B27" s="17"/>
      <c r="C27" s="17"/>
      <c r="D27" s="17"/>
      <c r="E27" s="17"/>
      <c r="F27" s="17"/>
      <c r="G27" s="17"/>
      <c r="H27" s="17"/>
      <c r="I27" s="17"/>
      <c r="J27" s="17"/>
      <c r="K27" s="17"/>
      <c r="L27" s="17"/>
      <c r="M27" s="17"/>
      <c r="N27" s="17"/>
      <c r="O27" s="17"/>
      <c r="P27" s="17"/>
      <c r="Q27" s="17"/>
      <c r="R27" s="17"/>
      <c r="S27" s="17"/>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row>
    <row r="28" spans="1:100" ht="12.75">
      <c r="A28" s="3" t="s">
        <v>15</v>
      </c>
      <c r="B28" s="17"/>
      <c r="C28" s="17"/>
      <c r="D28" s="17"/>
      <c r="E28" s="17"/>
      <c r="F28" s="17"/>
      <c r="G28" s="17"/>
      <c r="H28" s="17"/>
      <c r="I28" s="17"/>
      <c r="J28" s="17"/>
      <c r="K28" s="17"/>
      <c r="L28" s="17"/>
      <c r="M28" s="17"/>
      <c r="N28" s="17"/>
      <c r="O28" s="17"/>
      <c r="P28" s="17"/>
      <c r="Q28" s="17"/>
      <c r="R28" s="17"/>
      <c r="S28" s="17"/>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row>
    <row r="29" spans="1:100" ht="12.75">
      <c r="A29" s="3" t="s">
        <v>16</v>
      </c>
      <c r="B29" s="17"/>
      <c r="C29" s="17"/>
      <c r="D29" s="17"/>
      <c r="E29" s="17"/>
      <c r="F29" s="17"/>
      <c r="G29" s="17"/>
      <c r="H29" s="17"/>
      <c r="I29" s="17"/>
      <c r="J29" s="17"/>
      <c r="K29" s="17"/>
      <c r="L29" s="17"/>
      <c r="M29" s="17"/>
      <c r="N29" s="17"/>
      <c r="O29" s="17"/>
      <c r="P29" s="17"/>
      <c r="Q29" s="17"/>
      <c r="R29" s="17"/>
      <c r="S29" s="17"/>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row>
    <row r="30" spans="1:100" ht="12.75">
      <c r="A30" s="3" t="s">
        <v>17</v>
      </c>
      <c r="B30" s="17"/>
      <c r="C30" s="17"/>
      <c r="D30" s="17"/>
      <c r="E30" s="17"/>
      <c r="F30" s="17"/>
      <c r="G30" s="17"/>
      <c r="H30" s="17"/>
      <c r="I30" s="17"/>
      <c r="J30" s="17"/>
      <c r="K30" s="17"/>
      <c r="L30" s="17"/>
      <c r="M30" s="17"/>
      <c r="N30" s="17"/>
      <c r="O30" s="17"/>
      <c r="P30" s="17"/>
      <c r="Q30" s="17"/>
      <c r="R30" s="17"/>
      <c r="S30" s="17"/>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row>
    <row r="31" spans="1:100" ht="12.75">
      <c r="A31" s="9" t="s">
        <v>18</v>
      </c>
      <c r="B31" s="16"/>
      <c r="C31" s="16">
        <v>825313</v>
      </c>
      <c r="D31" s="16"/>
      <c r="E31" s="16">
        <v>176172</v>
      </c>
      <c r="F31" s="16"/>
      <c r="G31" s="16"/>
      <c r="H31" s="16"/>
      <c r="I31" s="16"/>
      <c r="J31" s="16"/>
      <c r="K31" s="16"/>
      <c r="L31" s="16"/>
      <c r="M31" s="16"/>
      <c r="N31" s="16"/>
      <c r="O31" s="16"/>
      <c r="P31" s="16"/>
      <c r="Q31" s="16"/>
      <c r="R31" s="16"/>
      <c r="S31" s="16"/>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row>
    <row r="32" spans="1:100" ht="12.75">
      <c r="A32" s="3"/>
      <c r="B32" s="17"/>
      <c r="C32" s="17"/>
      <c r="D32" s="17"/>
      <c r="E32" s="17"/>
      <c r="F32" s="17"/>
      <c r="G32" s="17"/>
      <c r="H32" s="17"/>
      <c r="I32" s="17"/>
      <c r="J32" s="17"/>
      <c r="K32" s="17"/>
      <c r="L32" s="17"/>
      <c r="M32" s="17"/>
      <c r="N32" s="17"/>
      <c r="O32" s="17"/>
      <c r="P32" s="17"/>
      <c r="Q32" s="17"/>
      <c r="R32" s="17"/>
      <c r="S32" s="17"/>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row>
    <row r="33" spans="1:100" ht="12.75">
      <c r="A33" s="3" t="s">
        <v>19</v>
      </c>
      <c r="B33" s="17"/>
      <c r="C33" s="17"/>
      <c r="D33" s="17"/>
      <c r="E33" s="17"/>
      <c r="F33" s="17"/>
      <c r="G33" s="17"/>
      <c r="H33" s="17"/>
      <c r="I33" s="17"/>
      <c r="J33" s="17"/>
      <c r="K33" s="17"/>
      <c r="L33" s="17"/>
      <c r="M33" s="17"/>
      <c r="N33" s="17"/>
      <c r="O33" s="17"/>
      <c r="P33" s="17"/>
      <c r="Q33" s="17"/>
      <c r="R33" s="17"/>
      <c r="S33" s="17"/>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row>
    <row r="34" spans="1:100" ht="12.75">
      <c r="A34" s="3" t="s">
        <v>20</v>
      </c>
      <c r="B34" s="17"/>
      <c r="C34" s="17"/>
      <c r="D34" s="17"/>
      <c r="E34" s="17"/>
      <c r="F34" s="17"/>
      <c r="G34" s="17"/>
      <c r="H34" s="17"/>
      <c r="I34" s="17"/>
      <c r="J34" s="17"/>
      <c r="K34" s="17"/>
      <c r="L34" s="17"/>
      <c r="M34" s="17"/>
      <c r="N34" s="17"/>
      <c r="O34" s="17"/>
      <c r="P34" s="17"/>
      <c r="Q34" s="17"/>
      <c r="R34" s="17"/>
      <c r="S34" s="17"/>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row>
    <row r="35" spans="1:100" ht="12.75">
      <c r="A35" s="3" t="s">
        <v>21</v>
      </c>
      <c r="B35" s="17"/>
      <c r="C35" s="17"/>
      <c r="D35" s="17"/>
      <c r="E35" s="17"/>
      <c r="F35" s="17"/>
      <c r="G35" s="17"/>
      <c r="H35" s="17"/>
      <c r="I35" s="17"/>
      <c r="J35" s="17"/>
      <c r="K35" s="17"/>
      <c r="L35" s="17"/>
      <c r="M35" s="17"/>
      <c r="N35" s="17"/>
      <c r="O35" s="17"/>
      <c r="P35" s="17"/>
      <c r="Q35" s="17"/>
      <c r="R35" s="17"/>
      <c r="S35" s="17"/>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row>
    <row r="36" spans="1:100" ht="12.75">
      <c r="A36" s="3" t="s">
        <v>22</v>
      </c>
      <c r="B36" s="17"/>
      <c r="C36" s="17"/>
      <c r="D36" s="17"/>
      <c r="E36" s="17"/>
      <c r="F36" s="17"/>
      <c r="G36" s="17"/>
      <c r="H36" s="17"/>
      <c r="I36" s="17"/>
      <c r="J36" s="17"/>
      <c r="K36" s="17"/>
      <c r="L36" s="17"/>
      <c r="M36" s="17"/>
      <c r="N36" s="17"/>
      <c r="O36" s="17"/>
      <c r="P36" s="17"/>
      <c r="Q36" s="17"/>
      <c r="R36" s="17"/>
      <c r="S36" s="17"/>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row>
    <row r="37" spans="1:100" ht="12.75">
      <c r="A37" s="9" t="s">
        <v>23</v>
      </c>
      <c r="B37" s="16"/>
      <c r="C37" s="16">
        <v>929174</v>
      </c>
      <c r="D37" s="16"/>
      <c r="E37" s="16">
        <v>1035484</v>
      </c>
      <c r="F37" s="16"/>
      <c r="G37" s="16"/>
      <c r="H37" s="16">
        <v>505900</v>
      </c>
      <c r="I37" s="16"/>
      <c r="J37" s="16">
        <v>31000</v>
      </c>
      <c r="K37" s="16"/>
      <c r="L37" s="16"/>
      <c r="M37" s="16"/>
      <c r="N37" s="16"/>
      <c r="O37" s="16"/>
      <c r="P37" s="16"/>
      <c r="Q37" s="16"/>
      <c r="R37" s="16">
        <v>101438</v>
      </c>
      <c r="S37" s="16">
        <v>77900</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row>
    <row r="38" spans="1:100" ht="12.75">
      <c r="A38" s="3"/>
      <c r="B38" s="22"/>
      <c r="C38" s="22"/>
      <c r="D38" s="22"/>
      <c r="E38" s="22"/>
      <c r="F38" s="22"/>
      <c r="G38" s="22"/>
      <c r="H38" s="22"/>
      <c r="I38" s="22"/>
      <c r="J38" s="22"/>
      <c r="K38" s="22"/>
      <c r="L38" s="22"/>
      <c r="M38" s="22"/>
      <c r="N38" s="22"/>
      <c r="O38" s="22"/>
      <c r="P38" s="22"/>
      <c r="Q38" s="22"/>
      <c r="R38" s="22"/>
      <c r="S38" s="22"/>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row>
    <row r="39" spans="1:100" ht="12.75">
      <c r="A39" s="9" t="s">
        <v>24</v>
      </c>
      <c r="B39" s="16">
        <v>18906</v>
      </c>
      <c r="C39" s="16">
        <v>69056</v>
      </c>
      <c r="D39" s="16">
        <v>89000</v>
      </c>
      <c r="E39" s="16">
        <v>24590</v>
      </c>
      <c r="F39" s="16"/>
      <c r="G39" s="16"/>
      <c r="H39" s="16"/>
      <c r="I39" s="16"/>
      <c r="J39" s="16"/>
      <c r="K39" s="16"/>
      <c r="L39" s="16"/>
      <c r="M39" s="16"/>
      <c r="N39" s="16"/>
      <c r="O39" s="16"/>
      <c r="P39" s="16"/>
      <c r="Q39" s="16"/>
      <c r="R39" s="16"/>
      <c r="S39" s="16"/>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row>
    <row r="40" spans="1:100" ht="12.75">
      <c r="A40" s="3"/>
      <c r="B40" s="17"/>
      <c r="C40" s="17"/>
      <c r="D40" s="17"/>
      <c r="E40" s="17"/>
      <c r="F40" s="17"/>
      <c r="G40" s="17"/>
      <c r="H40" s="17"/>
      <c r="I40" s="17"/>
      <c r="J40" s="17"/>
      <c r="K40" s="17"/>
      <c r="L40" s="17"/>
      <c r="M40" s="17"/>
      <c r="N40" s="17"/>
      <c r="O40" s="17"/>
      <c r="P40" s="17"/>
      <c r="Q40" s="17"/>
      <c r="R40" s="17"/>
      <c r="S40" s="17"/>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row>
    <row r="41" spans="1:100" ht="12.75">
      <c r="A41" s="3" t="s">
        <v>25</v>
      </c>
      <c r="B41" s="17"/>
      <c r="C41" s="17"/>
      <c r="D41" s="17"/>
      <c r="E41" s="17"/>
      <c r="F41" s="17"/>
      <c r="G41" s="17"/>
      <c r="H41" s="17"/>
      <c r="I41" s="17"/>
      <c r="J41" s="17"/>
      <c r="K41" s="17"/>
      <c r="L41" s="17"/>
      <c r="M41" s="17"/>
      <c r="N41" s="17"/>
      <c r="O41" s="17"/>
      <c r="P41" s="17"/>
      <c r="Q41" s="17"/>
      <c r="R41" s="17"/>
      <c r="S41" s="17"/>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row>
    <row r="42" spans="1:100" ht="12.75">
      <c r="A42" s="3" t="s">
        <v>26</v>
      </c>
      <c r="B42" s="17"/>
      <c r="C42" s="17"/>
      <c r="D42" s="17"/>
      <c r="E42" s="17"/>
      <c r="F42" s="17"/>
      <c r="G42" s="17"/>
      <c r="H42" s="17"/>
      <c r="I42" s="17"/>
      <c r="J42" s="17"/>
      <c r="K42" s="17"/>
      <c r="L42" s="17"/>
      <c r="M42" s="17"/>
      <c r="N42" s="17"/>
      <c r="O42" s="17"/>
      <c r="P42" s="17"/>
      <c r="Q42" s="17"/>
      <c r="R42" s="17"/>
      <c r="S42" s="17"/>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row>
    <row r="43" spans="1:100" ht="12.75">
      <c r="A43" s="3" t="s">
        <v>27</v>
      </c>
      <c r="B43" s="17"/>
      <c r="C43" s="17"/>
      <c r="D43" s="17"/>
      <c r="E43" s="17"/>
      <c r="F43" s="17"/>
      <c r="G43" s="17"/>
      <c r="H43" s="17"/>
      <c r="I43" s="17"/>
      <c r="J43" s="17"/>
      <c r="K43" s="17"/>
      <c r="L43" s="17"/>
      <c r="M43" s="17"/>
      <c r="N43" s="17"/>
      <c r="O43" s="17"/>
      <c r="P43" s="17"/>
      <c r="Q43" s="17"/>
      <c r="R43" s="17"/>
      <c r="S43" s="17"/>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row>
    <row r="44" spans="1:100" ht="12.75">
      <c r="A44" s="3" t="s">
        <v>28</v>
      </c>
      <c r="B44" s="17"/>
      <c r="C44" s="17"/>
      <c r="D44" s="17"/>
      <c r="E44" s="17"/>
      <c r="F44" s="17"/>
      <c r="G44" s="17"/>
      <c r="H44" s="17"/>
      <c r="I44" s="17"/>
      <c r="J44" s="17"/>
      <c r="K44" s="17"/>
      <c r="L44" s="17"/>
      <c r="M44" s="17"/>
      <c r="N44" s="17"/>
      <c r="O44" s="17"/>
      <c r="P44" s="17"/>
      <c r="Q44" s="17"/>
      <c r="R44" s="17"/>
      <c r="S44" s="17"/>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row>
    <row r="45" spans="1:100" ht="12.75">
      <c r="A45" s="3" t="s">
        <v>29</v>
      </c>
      <c r="B45" s="17"/>
      <c r="C45" s="17"/>
      <c r="D45" s="17"/>
      <c r="E45" s="17"/>
      <c r="F45" s="17"/>
      <c r="G45" s="17"/>
      <c r="H45" s="17"/>
      <c r="I45" s="17"/>
      <c r="J45" s="17"/>
      <c r="K45" s="17"/>
      <c r="L45" s="17"/>
      <c r="M45" s="17"/>
      <c r="N45" s="17"/>
      <c r="O45" s="17"/>
      <c r="P45" s="17"/>
      <c r="Q45" s="17"/>
      <c r="R45" s="17"/>
      <c r="S45" s="17"/>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row>
    <row r="46" spans="1:100" ht="12.75">
      <c r="A46" s="3" t="s">
        <v>30</v>
      </c>
      <c r="B46" s="17"/>
      <c r="C46" s="17"/>
      <c r="D46" s="17"/>
      <c r="E46" s="17"/>
      <c r="F46" s="17"/>
      <c r="G46" s="17"/>
      <c r="H46" s="17"/>
      <c r="I46" s="17"/>
      <c r="J46" s="17"/>
      <c r="K46" s="17"/>
      <c r="L46" s="17"/>
      <c r="M46" s="17"/>
      <c r="N46" s="17"/>
      <c r="O46" s="17"/>
      <c r="P46" s="17"/>
      <c r="Q46" s="17"/>
      <c r="R46" s="17"/>
      <c r="S46" s="17"/>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row>
    <row r="47" spans="1:100" ht="12.75">
      <c r="A47" s="3" t="s">
        <v>31</v>
      </c>
      <c r="B47" s="17"/>
      <c r="C47" s="17"/>
      <c r="D47" s="17"/>
      <c r="E47" s="17"/>
      <c r="F47" s="17"/>
      <c r="G47" s="17"/>
      <c r="H47" s="17"/>
      <c r="I47" s="17"/>
      <c r="J47" s="17"/>
      <c r="K47" s="17"/>
      <c r="L47" s="17"/>
      <c r="M47" s="17"/>
      <c r="N47" s="17"/>
      <c r="O47" s="17"/>
      <c r="P47" s="17"/>
      <c r="Q47" s="17"/>
      <c r="R47" s="17"/>
      <c r="S47" s="17"/>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row>
    <row r="48" spans="1:100" ht="12.75">
      <c r="A48" s="3" t="s">
        <v>32</v>
      </c>
      <c r="B48" s="17"/>
      <c r="C48" s="17"/>
      <c r="D48" s="17"/>
      <c r="E48" s="17"/>
      <c r="F48" s="17"/>
      <c r="G48" s="17"/>
      <c r="H48" s="17"/>
      <c r="I48" s="17"/>
      <c r="J48" s="17"/>
      <c r="K48" s="17"/>
      <c r="L48" s="17"/>
      <c r="M48" s="17"/>
      <c r="N48" s="17"/>
      <c r="O48" s="17"/>
      <c r="P48" s="17"/>
      <c r="Q48" s="17"/>
      <c r="R48" s="17"/>
      <c r="S48" s="17"/>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row>
    <row r="49" spans="1:100" ht="12.75">
      <c r="A49" s="3" t="s">
        <v>33</v>
      </c>
      <c r="B49" s="17"/>
      <c r="C49" s="17"/>
      <c r="D49" s="17"/>
      <c r="E49" s="17"/>
      <c r="F49" s="17"/>
      <c r="G49" s="17"/>
      <c r="H49" s="17"/>
      <c r="I49" s="17"/>
      <c r="J49" s="17"/>
      <c r="K49" s="17"/>
      <c r="L49" s="17"/>
      <c r="M49" s="17"/>
      <c r="N49" s="17"/>
      <c r="O49" s="17"/>
      <c r="P49" s="17"/>
      <c r="Q49" s="17"/>
      <c r="R49" s="17"/>
      <c r="S49" s="17"/>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row>
    <row r="50" spans="1:100" ht="12.75">
      <c r="A50" s="9" t="s">
        <v>34</v>
      </c>
      <c r="B50" s="16">
        <v>78642</v>
      </c>
      <c r="C50" s="16">
        <v>2506867</v>
      </c>
      <c r="D50" s="16">
        <v>73897</v>
      </c>
      <c r="E50" s="16">
        <v>1370766</v>
      </c>
      <c r="F50" s="16"/>
      <c r="G50" s="16">
        <v>58683</v>
      </c>
      <c r="H50" s="16">
        <v>9042644</v>
      </c>
      <c r="I50" s="16"/>
      <c r="J50" s="16"/>
      <c r="K50" s="16"/>
      <c r="L50" s="16"/>
      <c r="M50" s="16"/>
      <c r="N50" s="16"/>
      <c r="O50" s="16">
        <v>81</v>
      </c>
      <c r="P50" s="16"/>
      <c r="Q50" s="16"/>
      <c r="R50" s="16">
        <v>159606</v>
      </c>
      <c r="S50" s="16">
        <v>122869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row>
    <row r="51" spans="1:100" ht="12.75">
      <c r="A51" s="3"/>
      <c r="B51" s="22"/>
      <c r="C51" s="22"/>
      <c r="D51" s="22"/>
      <c r="E51" s="22"/>
      <c r="F51" s="22"/>
      <c r="G51" s="22"/>
      <c r="H51" s="22"/>
      <c r="I51" s="22"/>
      <c r="J51" s="22"/>
      <c r="K51" s="22"/>
      <c r="L51" s="22"/>
      <c r="M51" s="22"/>
      <c r="N51" s="22"/>
      <c r="O51" s="22"/>
      <c r="P51" s="22"/>
      <c r="Q51" s="22"/>
      <c r="R51" s="22"/>
      <c r="S51" s="22"/>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row>
    <row r="52" spans="1:100" ht="12.75">
      <c r="A52" s="9" t="s">
        <v>35</v>
      </c>
      <c r="B52" s="16"/>
      <c r="C52" s="16">
        <v>171860</v>
      </c>
      <c r="D52" s="16"/>
      <c r="E52" s="16">
        <v>583500</v>
      </c>
      <c r="F52" s="16"/>
      <c r="G52" s="16"/>
      <c r="H52" s="16"/>
      <c r="I52" s="16"/>
      <c r="J52" s="16"/>
      <c r="K52" s="16"/>
      <c r="L52" s="16"/>
      <c r="M52" s="16"/>
      <c r="N52" s="16"/>
      <c r="O52" s="16"/>
      <c r="P52" s="16"/>
      <c r="Q52" s="16"/>
      <c r="R52" s="16"/>
      <c r="S52" s="16"/>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row>
    <row r="53" spans="1:100" ht="12.75">
      <c r="A53" s="3"/>
      <c r="B53" s="17"/>
      <c r="C53" s="17"/>
      <c r="D53" s="17"/>
      <c r="E53" s="17"/>
      <c r="F53" s="17"/>
      <c r="G53" s="17"/>
      <c r="H53" s="17"/>
      <c r="I53" s="17"/>
      <c r="J53" s="17"/>
      <c r="K53" s="17"/>
      <c r="L53" s="17"/>
      <c r="M53" s="17"/>
      <c r="N53" s="17"/>
      <c r="O53" s="17"/>
      <c r="P53" s="17"/>
      <c r="Q53" s="17"/>
      <c r="R53" s="17"/>
      <c r="S53" s="17"/>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row>
    <row r="54" spans="1:100" ht="12.75">
      <c r="A54" s="3" t="s">
        <v>36</v>
      </c>
      <c r="B54" s="17"/>
      <c r="C54" s="17"/>
      <c r="D54" s="17"/>
      <c r="E54" s="17"/>
      <c r="F54" s="17"/>
      <c r="G54" s="17"/>
      <c r="H54" s="17"/>
      <c r="I54" s="17"/>
      <c r="J54" s="17"/>
      <c r="K54" s="17"/>
      <c r="L54" s="17"/>
      <c r="M54" s="17"/>
      <c r="N54" s="17"/>
      <c r="O54" s="17"/>
      <c r="P54" s="17"/>
      <c r="Q54" s="17"/>
      <c r="R54" s="17"/>
      <c r="S54" s="17"/>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row>
    <row r="55" spans="1:100" ht="12.75">
      <c r="A55" s="3" t="s">
        <v>37</v>
      </c>
      <c r="B55" s="17"/>
      <c r="C55" s="17"/>
      <c r="D55" s="17"/>
      <c r="E55" s="17"/>
      <c r="F55" s="17"/>
      <c r="G55" s="17"/>
      <c r="H55" s="17"/>
      <c r="I55" s="17"/>
      <c r="J55" s="17"/>
      <c r="K55" s="17"/>
      <c r="L55" s="17"/>
      <c r="M55" s="17"/>
      <c r="N55" s="17"/>
      <c r="O55" s="17"/>
      <c r="P55" s="17"/>
      <c r="Q55" s="17"/>
      <c r="R55" s="17"/>
      <c r="S55" s="17"/>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row>
    <row r="56" spans="1:100" ht="12.75">
      <c r="A56" s="3" t="s">
        <v>38</v>
      </c>
      <c r="B56" s="17"/>
      <c r="C56" s="17"/>
      <c r="D56" s="17"/>
      <c r="E56" s="17"/>
      <c r="F56" s="17"/>
      <c r="G56" s="17"/>
      <c r="H56" s="17"/>
      <c r="I56" s="17"/>
      <c r="J56" s="17"/>
      <c r="K56" s="17"/>
      <c r="L56" s="17"/>
      <c r="M56" s="17"/>
      <c r="N56" s="17"/>
      <c r="O56" s="17"/>
      <c r="P56" s="17"/>
      <c r="Q56" s="17"/>
      <c r="R56" s="17"/>
      <c r="S56" s="17"/>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row>
    <row r="57" spans="1:100" ht="12.75">
      <c r="A57" s="3" t="s">
        <v>39</v>
      </c>
      <c r="B57" s="17"/>
      <c r="C57" s="17"/>
      <c r="D57" s="17"/>
      <c r="E57" s="17"/>
      <c r="F57" s="17"/>
      <c r="G57" s="17"/>
      <c r="H57" s="17"/>
      <c r="I57" s="17"/>
      <c r="J57" s="17"/>
      <c r="K57" s="17"/>
      <c r="L57" s="17"/>
      <c r="M57" s="17"/>
      <c r="N57" s="17"/>
      <c r="O57" s="17"/>
      <c r="P57" s="17"/>
      <c r="Q57" s="17"/>
      <c r="R57" s="17"/>
      <c r="S57" s="17"/>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row>
    <row r="58" spans="1:100" ht="12.75">
      <c r="A58" s="3" t="s">
        <v>40</v>
      </c>
      <c r="B58" s="17"/>
      <c r="C58" s="17"/>
      <c r="D58" s="17"/>
      <c r="E58" s="17"/>
      <c r="F58" s="17"/>
      <c r="G58" s="17"/>
      <c r="H58" s="17"/>
      <c r="I58" s="17"/>
      <c r="J58" s="17"/>
      <c r="K58" s="17"/>
      <c r="L58" s="17"/>
      <c r="M58" s="17"/>
      <c r="N58" s="17"/>
      <c r="O58" s="17"/>
      <c r="P58" s="17"/>
      <c r="Q58" s="17"/>
      <c r="R58" s="17"/>
      <c r="S58" s="17"/>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row>
    <row r="59" spans="1:100" ht="12.75">
      <c r="A59" s="9" t="s">
        <v>41</v>
      </c>
      <c r="B59" s="16">
        <v>23549</v>
      </c>
      <c r="C59" s="16"/>
      <c r="D59" s="16">
        <v>27819</v>
      </c>
      <c r="E59" s="16"/>
      <c r="F59" s="16"/>
      <c r="G59" s="16">
        <v>104</v>
      </c>
      <c r="H59" s="16"/>
      <c r="I59" s="16"/>
      <c r="J59" s="16"/>
      <c r="K59" s="16"/>
      <c r="L59" s="16"/>
      <c r="M59" s="16"/>
      <c r="N59" s="16"/>
      <c r="O59" s="16"/>
      <c r="P59" s="16"/>
      <c r="Q59" s="16"/>
      <c r="R59" s="16"/>
      <c r="S59" s="16">
        <v>36250</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row>
    <row r="60" spans="1:100" ht="12.75">
      <c r="A60" s="3"/>
      <c r="B60" s="17"/>
      <c r="C60" s="17"/>
      <c r="D60" s="17"/>
      <c r="E60" s="17"/>
      <c r="F60" s="17"/>
      <c r="G60" s="17"/>
      <c r="H60" s="17"/>
      <c r="I60" s="17"/>
      <c r="J60" s="17"/>
      <c r="K60" s="17"/>
      <c r="L60" s="17"/>
      <c r="M60" s="17"/>
      <c r="N60" s="17"/>
      <c r="O60" s="17"/>
      <c r="P60" s="17"/>
      <c r="Q60" s="17"/>
      <c r="R60" s="17"/>
      <c r="S60" s="17"/>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row>
    <row r="61" spans="1:100" ht="12.75">
      <c r="A61" s="3" t="s">
        <v>42</v>
      </c>
      <c r="B61" s="17"/>
      <c r="C61" s="17"/>
      <c r="D61" s="17"/>
      <c r="E61" s="17"/>
      <c r="F61" s="17"/>
      <c r="G61" s="17"/>
      <c r="H61" s="17"/>
      <c r="I61" s="17"/>
      <c r="J61" s="17"/>
      <c r="K61" s="17"/>
      <c r="L61" s="17"/>
      <c r="M61" s="17"/>
      <c r="N61" s="17"/>
      <c r="O61" s="17"/>
      <c r="P61" s="17"/>
      <c r="Q61" s="17"/>
      <c r="R61" s="17"/>
      <c r="S61" s="17"/>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row>
    <row r="62" spans="1:100" ht="12.75">
      <c r="A62" s="3" t="s">
        <v>43</v>
      </c>
      <c r="B62" s="17"/>
      <c r="C62" s="17"/>
      <c r="D62" s="17"/>
      <c r="E62" s="17"/>
      <c r="F62" s="17"/>
      <c r="G62" s="17"/>
      <c r="H62" s="17"/>
      <c r="I62" s="17"/>
      <c r="J62" s="17"/>
      <c r="K62" s="17"/>
      <c r="L62" s="17"/>
      <c r="M62" s="17"/>
      <c r="N62" s="17"/>
      <c r="O62" s="17"/>
      <c r="P62" s="17"/>
      <c r="Q62" s="17"/>
      <c r="R62" s="17"/>
      <c r="S62" s="17"/>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row>
    <row r="63" spans="1:100" ht="12.75">
      <c r="A63" s="3" t="s">
        <v>44</v>
      </c>
      <c r="B63" s="17"/>
      <c r="C63" s="17"/>
      <c r="D63" s="17"/>
      <c r="E63" s="17"/>
      <c r="F63" s="17"/>
      <c r="G63" s="17"/>
      <c r="H63" s="17"/>
      <c r="I63" s="17"/>
      <c r="J63" s="17"/>
      <c r="K63" s="17"/>
      <c r="L63" s="17"/>
      <c r="M63" s="17"/>
      <c r="N63" s="17"/>
      <c r="O63" s="17"/>
      <c r="P63" s="17"/>
      <c r="Q63" s="17"/>
      <c r="R63" s="17"/>
      <c r="S63" s="17"/>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row>
    <row r="64" spans="1:100" ht="12.75">
      <c r="A64" s="9" t="s">
        <v>160</v>
      </c>
      <c r="B64" s="16">
        <v>7616.703</v>
      </c>
      <c r="C64" s="16">
        <v>1489193</v>
      </c>
      <c r="D64" s="16">
        <v>4089.926</v>
      </c>
      <c r="E64" s="16">
        <v>713309</v>
      </c>
      <c r="F64" s="16"/>
      <c r="G64" s="16"/>
      <c r="H64" s="16"/>
      <c r="I64" s="16"/>
      <c r="J64" s="16"/>
      <c r="K64" s="16"/>
      <c r="L64" s="16"/>
      <c r="M64" s="16"/>
      <c r="N64" s="16"/>
      <c r="O64" s="16"/>
      <c r="P64" s="16"/>
      <c r="Q64" s="16"/>
      <c r="R64" s="16"/>
      <c r="S64" s="16"/>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row>
    <row r="65" spans="1:100" ht="12.75">
      <c r="A65" s="3"/>
      <c r="B65" s="22"/>
      <c r="C65" s="22"/>
      <c r="D65" s="22"/>
      <c r="E65" s="22"/>
      <c r="F65" s="22"/>
      <c r="G65" s="22"/>
      <c r="H65" s="22"/>
      <c r="I65" s="22"/>
      <c r="J65" s="22"/>
      <c r="K65" s="22"/>
      <c r="L65" s="22"/>
      <c r="M65" s="22"/>
      <c r="N65" s="22"/>
      <c r="O65" s="22"/>
      <c r="P65" s="22"/>
      <c r="Q65" s="22"/>
      <c r="R65" s="22"/>
      <c r="S65" s="22"/>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row>
    <row r="66" spans="1:100" ht="12.75">
      <c r="A66" s="9" t="s">
        <v>46</v>
      </c>
      <c r="B66" s="16"/>
      <c r="C66" s="16"/>
      <c r="D66" s="16"/>
      <c r="E66" s="16"/>
      <c r="F66" s="16"/>
      <c r="G66" s="16"/>
      <c r="H66" s="16"/>
      <c r="I66" s="16"/>
      <c r="J66" s="16"/>
      <c r="K66" s="16"/>
      <c r="L66" s="16"/>
      <c r="M66" s="16"/>
      <c r="N66" s="16"/>
      <c r="O66" s="16"/>
      <c r="P66" s="16"/>
      <c r="Q66" s="16"/>
      <c r="R66" s="16"/>
      <c r="S66" s="16"/>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row>
    <row r="67" spans="1:100" ht="12.75">
      <c r="A67" s="3"/>
      <c r="B67" s="17"/>
      <c r="C67" s="17"/>
      <c r="D67" s="17"/>
      <c r="E67" s="17"/>
      <c r="F67" s="17"/>
      <c r="G67" s="17"/>
      <c r="H67" s="17"/>
      <c r="I67" s="17"/>
      <c r="J67" s="17"/>
      <c r="K67" s="17"/>
      <c r="L67" s="17"/>
      <c r="M67" s="17"/>
      <c r="N67" s="17"/>
      <c r="O67" s="17"/>
      <c r="P67" s="17"/>
      <c r="Q67" s="17"/>
      <c r="R67" s="17"/>
      <c r="S67" s="17"/>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row>
    <row r="68" spans="1:100" ht="12.75">
      <c r="A68" s="3" t="s">
        <v>47</v>
      </c>
      <c r="B68" s="17"/>
      <c r="C68" s="17"/>
      <c r="D68" s="17"/>
      <c r="E68" s="17"/>
      <c r="F68" s="17"/>
      <c r="G68" s="17"/>
      <c r="H68" s="17"/>
      <c r="I68" s="17"/>
      <c r="J68" s="17"/>
      <c r="K68" s="17"/>
      <c r="L68" s="17"/>
      <c r="M68" s="17"/>
      <c r="N68" s="17"/>
      <c r="O68" s="17"/>
      <c r="P68" s="17"/>
      <c r="Q68" s="17"/>
      <c r="R68" s="17"/>
      <c r="S68" s="17"/>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row>
    <row r="69" spans="1:100" ht="12.75">
      <c r="A69" s="3" t="s">
        <v>48</v>
      </c>
      <c r="B69" s="17"/>
      <c r="C69" s="17"/>
      <c r="D69" s="17"/>
      <c r="E69" s="17"/>
      <c r="F69" s="17"/>
      <c r="G69" s="17"/>
      <c r="H69" s="17"/>
      <c r="I69" s="17"/>
      <c r="J69" s="17"/>
      <c r="K69" s="17"/>
      <c r="L69" s="17"/>
      <c r="M69" s="17"/>
      <c r="N69" s="17"/>
      <c r="O69" s="17"/>
      <c r="P69" s="17"/>
      <c r="Q69" s="17"/>
      <c r="R69" s="17"/>
      <c r="S69" s="17"/>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row>
    <row r="70" spans="1:100" ht="12.75">
      <c r="A70" s="9" t="s">
        <v>49</v>
      </c>
      <c r="B70" s="16"/>
      <c r="C70" s="16">
        <v>379500</v>
      </c>
      <c r="D70" s="16">
        <v>109973</v>
      </c>
      <c r="E70" s="16">
        <v>4806700</v>
      </c>
      <c r="F70" s="16">
        <v>10000</v>
      </c>
      <c r="G70" s="16"/>
      <c r="H70" s="16"/>
      <c r="I70" s="16">
        <v>26749</v>
      </c>
      <c r="J70" s="16">
        <v>1767595</v>
      </c>
      <c r="K70" s="16"/>
      <c r="L70" s="16"/>
      <c r="M70" s="16"/>
      <c r="N70" s="16"/>
      <c r="O70" s="16"/>
      <c r="P70" s="16"/>
      <c r="Q70" s="16"/>
      <c r="R70" s="16">
        <v>94334</v>
      </c>
      <c r="S70" s="16">
        <v>3425</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row>
    <row r="71" spans="1:100" ht="12.75">
      <c r="A71" s="3"/>
      <c r="B71" s="17"/>
      <c r="C71" s="17"/>
      <c r="D71" s="17"/>
      <c r="E71" s="17"/>
      <c r="F71" s="17"/>
      <c r="G71" s="17"/>
      <c r="H71" s="17"/>
      <c r="I71" s="17"/>
      <c r="J71" s="17"/>
      <c r="K71" s="17"/>
      <c r="L71" s="17"/>
      <c r="M71" s="17"/>
      <c r="N71" s="17"/>
      <c r="O71" s="17"/>
      <c r="P71" s="17"/>
      <c r="Q71" s="17"/>
      <c r="R71" s="17"/>
      <c r="S71" s="17"/>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row>
    <row r="72" spans="1:100" ht="12.75">
      <c r="A72" s="3" t="s">
        <v>50</v>
      </c>
      <c r="B72" s="17"/>
      <c r="C72" s="17"/>
      <c r="D72" s="17"/>
      <c r="E72" s="17"/>
      <c r="F72" s="17"/>
      <c r="G72" s="17"/>
      <c r="H72" s="17"/>
      <c r="I72" s="17"/>
      <c r="J72" s="17"/>
      <c r="K72" s="17"/>
      <c r="L72" s="17"/>
      <c r="M72" s="17"/>
      <c r="N72" s="17"/>
      <c r="O72" s="17"/>
      <c r="P72" s="17"/>
      <c r="Q72" s="17"/>
      <c r="R72" s="17"/>
      <c r="S72" s="17"/>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row>
    <row r="73" spans="1:100" ht="12.75">
      <c r="A73" s="3" t="s">
        <v>51</v>
      </c>
      <c r="B73" s="17"/>
      <c r="C73" s="17"/>
      <c r="D73" s="17"/>
      <c r="E73" s="17"/>
      <c r="F73" s="17"/>
      <c r="G73" s="17"/>
      <c r="H73" s="17"/>
      <c r="I73" s="17"/>
      <c r="J73" s="17"/>
      <c r="K73" s="17"/>
      <c r="L73" s="17"/>
      <c r="M73" s="17"/>
      <c r="N73" s="17"/>
      <c r="O73" s="17"/>
      <c r="P73" s="17"/>
      <c r="Q73" s="17"/>
      <c r="R73" s="17"/>
      <c r="S73" s="17"/>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row>
    <row r="74" spans="1:100" ht="12.75">
      <c r="A74" s="3" t="s">
        <v>52</v>
      </c>
      <c r="B74" s="17"/>
      <c r="C74" s="17"/>
      <c r="D74" s="17"/>
      <c r="E74" s="17"/>
      <c r="F74" s="17"/>
      <c r="G74" s="17"/>
      <c r="H74" s="17"/>
      <c r="I74" s="17"/>
      <c r="J74" s="17"/>
      <c r="K74" s="17"/>
      <c r="L74" s="17"/>
      <c r="M74" s="17"/>
      <c r="N74" s="17"/>
      <c r="O74" s="17"/>
      <c r="P74" s="17"/>
      <c r="Q74" s="17"/>
      <c r="R74" s="17"/>
      <c r="S74" s="17"/>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row>
    <row r="75" spans="1:100" ht="12.75">
      <c r="A75" s="3" t="s">
        <v>53</v>
      </c>
      <c r="B75" s="17"/>
      <c r="C75" s="17"/>
      <c r="D75" s="17"/>
      <c r="E75" s="17"/>
      <c r="F75" s="17"/>
      <c r="G75" s="17"/>
      <c r="H75" s="17"/>
      <c r="I75" s="17"/>
      <c r="J75" s="17"/>
      <c r="K75" s="17"/>
      <c r="L75" s="17"/>
      <c r="M75" s="17"/>
      <c r="N75" s="17"/>
      <c r="O75" s="17"/>
      <c r="P75" s="17"/>
      <c r="Q75" s="17"/>
      <c r="R75" s="17"/>
      <c r="S75" s="17"/>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row>
    <row r="76" spans="1:100" ht="12.75">
      <c r="A76" s="3" t="s">
        <v>54</v>
      </c>
      <c r="B76" s="17"/>
      <c r="C76" s="17"/>
      <c r="D76" s="17"/>
      <c r="E76" s="17"/>
      <c r="F76" s="17"/>
      <c r="G76" s="17"/>
      <c r="H76" s="17"/>
      <c r="I76" s="17"/>
      <c r="J76" s="17"/>
      <c r="K76" s="17"/>
      <c r="L76" s="17"/>
      <c r="M76" s="17"/>
      <c r="N76" s="17"/>
      <c r="O76" s="17"/>
      <c r="P76" s="17"/>
      <c r="Q76" s="17"/>
      <c r="R76" s="17"/>
      <c r="S76" s="17"/>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row>
    <row r="77" spans="1:100" ht="12.75">
      <c r="A77" s="3" t="s">
        <v>55</v>
      </c>
      <c r="B77" s="17"/>
      <c r="C77" s="17"/>
      <c r="D77" s="17"/>
      <c r="E77" s="17"/>
      <c r="F77" s="17"/>
      <c r="G77" s="17"/>
      <c r="H77" s="17"/>
      <c r="I77" s="17"/>
      <c r="J77" s="17"/>
      <c r="K77" s="17"/>
      <c r="L77" s="17"/>
      <c r="M77" s="17"/>
      <c r="N77" s="17"/>
      <c r="O77" s="17"/>
      <c r="P77" s="17"/>
      <c r="Q77" s="17"/>
      <c r="R77" s="17"/>
      <c r="S77" s="17"/>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row>
    <row r="78" spans="1:100" ht="12.75">
      <c r="A78" s="3" t="s">
        <v>56</v>
      </c>
      <c r="B78" s="17"/>
      <c r="C78" s="17"/>
      <c r="D78" s="17"/>
      <c r="E78" s="17"/>
      <c r="F78" s="17"/>
      <c r="G78" s="17"/>
      <c r="H78" s="17"/>
      <c r="I78" s="17"/>
      <c r="J78" s="17"/>
      <c r="K78" s="17"/>
      <c r="L78" s="17"/>
      <c r="M78" s="17"/>
      <c r="N78" s="17"/>
      <c r="O78" s="17"/>
      <c r="P78" s="17"/>
      <c r="Q78" s="17"/>
      <c r="R78" s="17"/>
      <c r="S78" s="17"/>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row>
    <row r="79" spans="1:100" ht="12.75">
      <c r="A79" s="3" t="s">
        <v>57</v>
      </c>
      <c r="B79" s="17"/>
      <c r="C79" s="17"/>
      <c r="D79" s="17"/>
      <c r="E79" s="17"/>
      <c r="F79" s="17"/>
      <c r="G79" s="17"/>
      <c r="H79" s="17"/>
      <c r="I79" s="17"/>
      <c r="J79" s="17"/>
      <c r="K79" s="17"/>
      <c r="L79" s="17"/>
      <c r="M79" s="17"/>
      <c r="N79" s="17"/>
      <c r="O79" s="17"/>
      <c r="P79" s="17"/>
      <c r="Q79" s="17"/>
      <c r="R79" s="17"/>
      <c r="S79" s="17"/>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row>
    <row r="80" spans="1:100" ht="12.75">
      <c r="A80" s="9" t="s">
        <v>58</v>
      </c>
      <c r="B80" s="16"/>
      <c r="C80" s="16">
        <v>3199618</v>
      </c>
      <c r="D80" s="16"/>
      <c r="E80" s="16">
        <v>4819336</v>
      </c>
      <c r="F80" s="16"/>
      <c r="G80" s="16"/>
      <c r="H80" s="16"/>
      <c r="I80" s="16"/>
      <c r="J80" s="16"/>
      <c r="K80" s="16"/>
      <c r="L80" s="16"/>
      <c r="M80" s="16"/>
      <c r="N80" s="16"/>
      <c r="O80" s="16"/>
      <c r="P80" s="16"/>
      <c r="Q80" s="16"/>
      <c r="R80" s="16"/>
      <c r="S80" s="16"/>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row>
    <row r="81" spans="1:100" ht="12.75">
      <c r="A81" s="3"/>
      <c r="B81" s="17"/>
      <c r="C81" s="17"/>
      <c r="D81" s="17"/>
      <c r="E81" s="17"/>
      <c r="F81" s="17"/>
      <c r="G81" s="17"/>
      <c r="H81" s="17"/>
      <c r="I81" s="17"/>
      <c r="J81" s="17"/>
      <c r="K81" s="17"/>
      <c r="L81" s="17"/>
      <c r="M81" s="17"/>
      <c r="N81" s="17"/>
      <c r="O81" s="17"/>
      <c r="P81" s="17"/>
      <c r="Q81" s="17"/>
      <c r="R81" s="17"/>
      <c r="S81" s="17"/>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row>
    <row r="82" spans="1:100" ht="12.75">
      <c r="A82" s="3" t="s">
        <v>59</v>
      </c>
      <c r="B82" s="17"/>
      <c r="C82" s="17"/>
      <c r="D82" s="17"/>
      <c r="E82" s="17"/>
      <c r="F82" s="17"/>
      <c r="G82" s="17"/>
      <c r="H82" s="17"/>
      <c r="I82" s="17"/>
      <c r="J82" s="17"/>
      <c r="K82" s="17"/>
      <c r="L82" s="17"/>
      <c r="M82" s="17"/>
      <c r="N82" s="17"/>
      <c r="O82" s="17"/>
      <c r="P82" s="17"/>
      <c r="Q82" s="17"/>
      <c r="R82" s="17"/>
      <c r="S82" s="17"/>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row>
    <row r="83" spans="1:100" ht="12.75">
      <c r="A83" s="3" t="s">
        <v>60</v>
      </c>
      <c r="B83" s="17"/>
      <c r="C83" s="17"/>
      <c r="D83" s="17"/>
      <c r="E83" s="17"/>
      <c r="F83" s="17"/>
      <c r="G83" s="17"/>
      <c r="H83" s="17"/>
      <c r="I83" s="17"/>
      <c r="J83" s="17"/>
      <c r="K83" s="17"/>
      <c r="L83" s="17"/>
      <c r="M83" s="17"/>
      <c r="N83" s="17"/>
      <c r="O83" s="17"/>
      <c r="P83" s="17"/>
      <c r="Q83" s="17"/>
      <c r="R83" s="17"/>
      <c r="S83" s="17"/>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row>
    <row r="84" spans="1:100" ht="12.75">
      <c r="A84" s="9" t="s">
        <v>61</v>
      </c>
      <c r="B84" s="16">
        <v>65</v>
      </c>
      <c r="C84" s="16">
        <v>138000</v>
      </c>
      <c r="D84" s="16">
        <v>80</v>
      </c>
      <c r="E84" s="16"/>
      <c r="F84" s="16"/>
      <c r="G84" s="16">
        <v>20</v>
      </c>
      <c r="H84" s="16">
        <v>30000</v>
      </c>
      <c r="I84" s="16"/>
      <c r="J84" s="16"/>
      <c r="K84" s="16"/>
      <c r="L84" s="16"/>
      <c r="M84" s="16"/>
      <c r="N84" s="16"/>
      <c r="O84" s="16"/>
      <c r="P84" s="16"/>
      <c r="Q84" s="16"/>
      <c r="R84" s="16"/>
      <c r="S84" s="16"/>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row>
    <row r="85" spans="1:100" ht="12.75">
      <c r="A85" s="3"/>
      <c r="B85" s="17"/>
      <c r="C85" s="17"/>
      <c r="D85" s="17"/>
      <c r="E85" s="17"/>
      <c r="F85" s="17"/>
      <c r="G85" s="17"/>
      <c r="H85" s="17"/>
      <c r="I85" s="17"/>
      <c r="J85" s="17"/>
      <c r="K85" s="17"/>
      <c r="L85" s="17"/>
      <c r="M85" s="17"/>
      <c r="N85" s="17"/>
      <c r="O85" s="17"/>
      <c r="P85" s="17"/>
      <c r="Q85" s="17"/>
      <c r="R85" s="17"/>
      <c r="S85" s="17"/>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row>
    <row r="86" spans="1:100" ht="13.5" thickBot="1">
      <c r="A86" s="10" t="s">
        <v>62</v>
      </c>
      <c r="B86" s="19">
        <f>SUM(B84,B80,B70,B66,B64,B59,B52,B50,B39,B37,B31,B26,B24,B22,B17,B15,B13)</f>
        <v>129373.70300000001</v>
      </c>
      <c r="C86" s="19">
        <f aca="true" t="shared" si="0" ref="C86:S86">SUM(C84,C80,C70,C66,C64,C59,C52,C50,C39,C37,C31,C26,C24,C22,C17,C15,C13)</f>
        <v>13078559</v>
      </c>
      <c r="D86" s="19">
        <f t="shared" si="0"/>
        <v>312989.926</v>
      </c>
      <c r="E86" s="19">
        <f t="shared" si="0"/>
        <v>14677664</v>
      </c>
      <c r="F86" s="19">
        <f t="shared" si="0"/>
        <v>10000</v>
      </c>
      <c r="G86" s="19">
        <f t="shared" si="0"/>
        <v>58882</v>
      </c>
      <c r="H86" s="19">
        <f t="shared" si="0"/>
        <v>10507586</v>
      </c>
      <c r="I86" s="19">
        <f t="shared" si="0"/>
        <v>29635</v>
      </c>
      <c r="J86" s="19">
        <f t="shared" si="0"/>
        <v>1996767</v>
      </c>
      <c r="K86" s="19">
        <f t="shared" si="0"/>
        <v>2</v>
      </c>
      <c r="L86" s="19">
        <f t="shared" si="0"/>
        <v>533730</v>
      </c>
      <c r="M86" s="19">
        <f t="shared" si="0"/>
        <v>0</v>
      </c>
      <c r="N86" s="19">
        <f t="shared" si="0"/>
        <v>0</v>
      </c>
      <c r="O86" s="19">
        <f t="shared" si="0"/>
        <v>81</v>
      </c>
      <c r="P86" s="19">
        <f t="shared" si="0"/>
        <v>284200</v>
      </c>
      <c r="Q86" s="19">
        <f t="shared" si="0"/>
        <v>0</v>
      </c>
      <c r="R86" s="19">
        <f t="shared" si="0"/>
        <v>410978</v>
      </c>
      <c r="S86" s="19">
        <f t="shared" si="0"/>
        <v>348954</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row>
    <row r="87" spans="1:100" ht="12.75">
      <c r="A87" s="8"/>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row>
    <row r="88" spans="1:100" ht="12.75">
      <c r="A88" s="37" t="s">
        <v>122</v>
      </c>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row>
    <row r="89" spans="1:100" ht="12.75">
      <c r="A89" s="37" t="s">
        <v>159</v>
      </c>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row>
    <row r="90" spans="1:100" ht="12.75">
      <c r="A90" s="4" t="s">
        <v>155</v>
      </c>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row>
    <row r="91" spans="1:100" ht="12.75">
      <c r="A91" s="38" t="s">
        <v>163</v>
      </c>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row>
    <row r="92" spans="2:100" ht="12.7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row>
    <row r="93" spans="2:100" ht="12.75">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row>
    <row r="94" spans="2:100" ht="12.75">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row>
    <row r="95" spans="2:100" ht="12.7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row>
    <row r="96" spans="2:100" ht="12.75">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row>
    <row r="97" spans="2:100" ht="12.7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row>
    <row r="98" spans="2:100" ht="12.75">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row>
    <row r="99" spans="2:100" ht="12.75">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row>
    <row r="100" spans="2:100" ht="12.75">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row>
    <row r="101" spans="2:100" ht="12.75">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row>
    <row r="102" spans="2:100" ht="12.7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row>
    <row r="103" spans="2:100" ht="12.75">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row>
    <row r="104" spans="2:100" ht="12.75">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row>
    <row r="105" spans="2:100" ht="12.7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row>
    <row r="106" spans="2:100" ht="12.75">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row>
    <row r="107" spans="2:100" ht="12.75">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row>
    <row r="108" spans="2:100" ht="12.75">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row>
    <row r="109" spans="2:100" ht="12.75">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row>
    <row r="110" spans="2:100" ht="12.75">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row>
    <row r="111" spans="2:100" ht="12.75">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row>
    <row r="112" spans="2:100" ht="12.7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row>
    <row r="113" spans="2:100" ht="12.7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row>
    <row r="114" spans="2:100" ht="12.7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row>
    <row r="115" spans="2:100" ht="12.75">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row>
    <row r="116" spans="2:100" ht="12.75">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row>
    <row r="117" spans="2:100" ht="12.75">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row>
    <row r="118" spans="2:100" ht="12.75">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row>
    <row r="119" spans="2:100" ht="12.75">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row>
    <row r="120" spans="2:100" ht="12.75">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row>
    <row r="121" spans="2:100" ht="12.75">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row>
    <row r="122" spans="2:100" ht="12.75">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row>
    <row r="123" spans="2:100" ht="12.75">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row>
    <row r="124" spans="2:100" ht="12.75">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row>
    <row r="125" spans="2:100" ht="12.75">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row>
    <row r="126" spans="2:100" ht="12.75">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row>
    <row r="127" spans="2:100" ht="12.75">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row>
    <row r="128" spans="2:100" ht="12.75">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row>
    <row r="129" spans="2:100" ht="12.75">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row>
    <row r="130" spans="2:100" ht="12.75">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row>
    <row r="131" spans="2:100" ht="12.75">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row>
    <row r="132" spans="2:100" ht="12.75">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row>
    <row r="133" spans="2:100" ht="12.75">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row>
    <row r="134" spans="2:100" ht="12.75">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row>
    <row r="135" spans="2:100" ht="12.75">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row>
    <row r="136" spans="2:100" ht="12.75">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row>
    <row r="137" spans="2:100" ht="12.75">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row>
    <row r="138" spans="2:100" ht="12.75">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row>
    <row r="139" spans="2:100" ht="12.75">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row>
    <row r="140" spans="2:100" ht="12.75">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row>
    <row r="141" spans="2:100" ht="12.75">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row>
    <row r="142" spans="2:100" ht="12.75">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row>
    <row r="143" spans="2:100" ht="12.75">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row>
    <row r="144" spans="2:100" ht="12.75">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row>
    <row r="145" spans="2:100" ht="12.75">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row>
    <row r="146" spans="2:100" ht="12.75">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row>
    <row r="147" spans="2:100" ht="12.75">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row>
    <row r="148" spans="2:100" ht="12.75">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row>
    <row r="149" spans="2:100" ht="12.75">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row>
    <row r="150" spans="2:100" ht="12.75">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row>
    <row r="151" spans="2:100" ht="12.75">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row>
    <row r="152" spans="2:100" ht="12.75">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row>
    <row r="153" spans="2:100" ht="12.75">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row>
    <row r="154" spans="2:100" ht="12.75">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row>
    <row r="155" spans="2:100" ht="12.75">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row>
    <row r="156" spans="2:100" ht="12.75">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row>
    <row r="157" spans="2:100" ht="12.75">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row>
    <row r="158" spans="2:100" ht="12.75">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row>
    <row r="159" spans="2:100" ht="12.75">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row>
    <row r="160" spans="2:100" ht="12.75">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row>
    <row r="161" spans="2:100" ht="12.75">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row>
    <row r="162" spans="2:100" ht="12.75">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row>
    <row r="163" spans="2:100" ht="12.75">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row>
    <row r="164" spans="2:100" ht="12.75">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row>
    <row r="165" spans="2:100" ht="12.75">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row>
    <row r="166" spans="2:100" ht="12.75">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row>
    <row r="167" spans="2:100" ht="12.75">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row>
    <row r="168" spans="2:100" ht="12.75">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row>
    <row r="169" spans="2:100" ht="12.75">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row>
    <row r="170" spans="2:100" ht="12.75">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row>
    <row r="171" spans="2:100" ht="12.75">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row>
    <row r="172" spans="2:100" ht="12.75">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row>
    <row r="173" spans="2:100" ht="12.75">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row>
    <row r="174" spans="2:100" ht="12.75">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row>
    <row r="175" spans="2:100" ht="12.75">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row>
    <row r="176" spans="2:100" ht="12.75">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row>
    <row r="177" spans="2:100" ht="12.75">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row>
    <row r="178" spans="2:100" ht="12.75">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row>
    <row r="179" spans="2:100" ht="12.75">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row>
    <row r="180" spans="2:100" ht="12.75">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row>
    <row r="181" spans="2:100" ht="12.75">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row>
    <row r="182" spans="2:100" ht="12.75">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row>
    <row r="183" spans="2:100" ht="12.75">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row>
    <row r="184" spans="2:100" ht="12.75">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row>
    <row r="185" spans="2:100" ht="12.75">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row>
    <row r="186" spans="2:100" ht="12.75">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row>
    <row r="187" spans="2:100" ht="12.75">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row>
    <row r="188" spans="2:100" ht="12.75">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row>
    <row r="189" spans="2:100" ht="12.75">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row>
    <row r="190" spans="2:100" ht="12.75">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row>
    <row r="191" spans="2:100" ht="12.75">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row>
    <row r="192" spans="2:100" ht="12.75">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row>
    <row r="193" spans="2:100" ht="12.75">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row>
    <row r="194" spans="2:100" ht="12.75">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row>
    <row r="195" spans="2:100" ht="12.75">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row>
    <row r="196" spans="2:100" ht="12.75">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row>
    <row r="197" spans="2:100" ht="12.75">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row>
    <row r="198" spans="2:100" ht="12.75">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row>
    <row r="199" spans="2:100" ht="12.75">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row>
    <row r="200" spans="2:100" ht="12.75">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row>
    <row r="201" spans="2:100" ht="12.75">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row>
    <row r="202" spans="2:100" ht="12.75">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row>
    <row r="203" spans="2:100" ht="12.75">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row>
    <row r="204" spans="2:100" ht="12.75">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row>
    <row r="205" spans="2:100" ht="12.75">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row>
    <row r="206" spans="2:100" ht="12.75">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row>
    <row r="207" spans="2:100" ht="12.75">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row>
    <row r="208" spans="2:100" ht="12.75">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row>
    <row r="209" spans="2:100" ht="12.75">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row>
    <row r="210" spans="2:100" ht="12.75">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row>
    <row r="211" spans="2:100" ht="12.75">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row>
    <row r="212" spans="2:100" ht="12.75">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row>
    <row r="213" spans="2:100" ht="12.75">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row>
    <row r="214" spans="2:100" ht="12.75">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row>
    <row r="215" spans="2:100" ht="12.75">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row>
    <row r="216" spans="2:100" ht="12.75">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row>
  </sheetData>
  <mergeCells count="33">
    <mergeCell ref="J7:J8"/>
    <mergeCell ref="K7:K8"/>
    <mergeCell ref="L7:L8"/>
    <mergeCell ref="A5:A8"/>
    <mergeCell ref="F7:F8"/>
    <mergeCell ref="D6:F6"/>
    <mergeCell ref="S7:S8"/>
    <mergeCell ref="O5:S5"/>
    <mergeCell ref="Q6:S6"/>
    <mergeCell ref="G5:J5"/>
    <mergeCell ref="G7:G8"/>
    <mergeCell ref="H7:H8"/>
    <mergeCell ref="I7:I8"/>
    <mergeCell ref="B1:R1"/>
    <mergeCell ref="Q7:Q8"/>
    <mergeCell ref="R7:R8"/>
    <mergeCell ref="M7:M8"/>
    <mergeCell ref="N7:N8"/>
    <mergeCell ref="O6:P6"/>
    <mergeCell ref="O7:O8"/>
    <mergeCell ref="A3:R3"/>
    <mergeCell ref="B6:C6"/>
    <mergeCell ref="G6:H6"/>
    <mergeCell ref="P7:P8"/>
    <mergeCell ref="C7:C8"/>
    <mergeCell ref="B5:F5"/>
    <mergeCell ref="B7:B8"/>
    <mergeCell ref="D7:D8"/>
    <mergeCell ref="E7:E8"/>
    <mergeCell ref="I6:J6"/>
    <mergeCell ref="K5:N5"/>
    <mergeCell ref="K6:L6"/>
    <mergeCell ref="M6:N6"/>
  </mergeCells>
  <printOptions horizontalCentered="1"/>
  <pageMargins left="0.3937007874015748" right="0.3937007874015748" top="0.3937007874015748" bottom="0.3937007874015748" header="0" footer="0"/>
  <pageSetup fitToHeight="1" fitToWidth="1" horizontalDpi="600" verticalDpi="600" orientation="landscape" paperSize="9" scale="49" r:id="rId2"/>
  <drawing r:id="rId1"/>
</worksheet>
</file>

<file path=xl/worksheets/sheet3.xml><?xml version="1.0" encoding="utf-8"?>
<worksheet xmlns="http://schemas.openxmlformats.org/spreadsheetml/2006/main" xmlns:r="http://schemas.openxmlformats.org/officeDocument/2006/relationships">
  <sheetPr codeName="Hoja20">
    <pageSetUpPr fitToPage="1"/>
  </sheetPr>
  <dimension ref="A1:IV93"/>
  <sheetViews>
    <sheetView zoomScale="70" zoomScaleNormal="70" workbookViewId="0" topLeftCell="A1">
      <selection activeCell="B44" sqref="B44"/>
    </sheetView>
  </sheetViews>
  <sheetFormatPr defaultColWidth="11.421875" defaultRowHeight="12.75"/>
  <cols>
    <col min="1" max="1" width="27.421875" style="4" customWidth="1"/>
    <col min="2" max="2" width="12.00390625" style="20" customWidth="1"/>
    <col min="3" max="3" width="11.7109375" style="20" customWidth="1"/>
    <col min="4" max="4" width="12.7109375" style="20" customWidth="1"/>
    <col min="5" max="6" width="12.421875" style="20" customWidth="1"/>
    <col min="7" max="7" width="15.140625" style="20" customWidth="1"/>
    <col min="8" max="8" width="11.28125" style="20" customWidth="1"/>
    <col min="9" max="9" width="11.140625" style="20" customWidth="1"/>
    <col min="10" max="10" width="13.7109375" style="20" customWidth="1"/>
    <col min="11" max="11" width="12.421875" style="20" customWidth="1"/>
    <col min="12" max="12" width="13.421875" style="20" bestFit="1" customWidth="1"/>
    <col min="13" max="13" width="14.7109375" style="20" customWidth="1"/>
    <col min="14" max="16384" width="11.421875" style="4" customWidth="1"/>
  </cols>
  <sheetData>
    <row r="1" spans="1:256" s="34" customFormat="1" ht="30.75" customHeight="1">
      <c r="A1" s="3"/>
      <c r="B1" s="54" t="s">
        <v>153</v>
      </c>
      <c r="C1" s="54"/>
      <c r="D1" s="54"/>
      <c r="E1" s="54"/>
      <c r="F1" s="54"/>
      <c r="G1" s="54"/>
      <c r="H1" s="54"/>
      <c r="I1" s="54"/>
      <c r="J1" s="54"/>
      <c r="K1" s="54"/>
      <c r="L1" s="5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3" spans="1:13" ht="15">
      <c r="A3" s="57" t="s">
        <v>72</v>
      </c>
      <c r="B3" s="57"/>
      <c r="C3" s="57"/>
      <c r="D3" s="57"/>
      <c r="E3" s="57"/>
      <c r="F3" s="57"/>
      <c r="G3" s="57"/>
      <c r="H3" s="57"/>
      <c r="I3" s="57"/>
      <c r="J3" s="57"/>
      <c r="K3" s="57"/>
      <c r="L3" s="57"/>
      <c r="M3" s="65"/>
    </row>
    <row r="4" spans="1:13" ht="15" thickBot="1">
      <c r="A4" s="5"/>
      <c r="B4" s="11"/>
      <c r="C4" s="11"/>
      <c r="D4" s="11"/>
      <c r="E4" s="11"/>
      <c r="F4" s="11"/>
      <c r="G4" s="11"/>
      <c r="H4" s="11"/>
      <c r="I4" s="11"/>
      <c r="J4" s="11"/>
      <c r="K4" s="11"/>
      <c r="L4" s="11"/>
      <c r="M4" s="12"/>
    </row>
    <row r="5" spans="1:13" ht="12.75">
      <c r="A5" s="6"/>
      <c r="B5" s="66" t="s">
        <v>63</v>
      </c>
      <c r="C5" s="67"/>
      <c r="D5" s="67"/>
      <c r="E5" s="67"/>
      <c r="F5" s="67"/>
      <c r="G5" s="68"/>
      <c r="H5" s="66" t="s">
        <v>64</v>
      </c>
      <c r="I5" s="67"/>
      <c r="J5" s="67"/>
      <c r="K5" s="67"/>
      <c r="L5" s="67"/>
      <c r="M5" s="68"/>
    </row>
    <row r="6" spans="1:13" ht="12.75">
      <c r="A6" s="1" t="s">
        <v>0</v>
      </c>
      <c r="B6" s="70" t="s">
        <v>68</v>
      </c>
      <c r="C6" s="70"/>
      <c r="D6" s="70"/>
      <c r="E6" s="73" t="s">
        <v>157</v>
      </c>
      <c r="F6" s="74"/>
      <c r="G6" s="75"/>
      <c r="H6" s="70" t="s">
        <v>68</v>
      </c>
      <c r="I6" s="70"/>
      <c r="J6" s="70"/>
      <c r="K6" s="73" t="s">
        <v>157</v>
      </c>
      <c r="L6" s="74"/>
      <c r="M6" s="75"/>
    </row>
    <row r="7" spans="1:13" ht="12.75" customHeight="1">
      <c r="A7" s="1" t="s">
        <v>1</v>
      </c>
      <c r="B7" s="69" t="s">
        <v>66</v>
      </c>
      <c r="C7" s="69"/>
      <c r="D7" s="71" t="s">
        <v>70</v>
      </c>
      <c r="E7" s="76"/>
      <c r="F7" s="77"/>
      <c r="G7" s="78"/>
      <c r="H7" s="69" t="s">
        <v>66</v>
      </c>
      <c r="I7" s="69"/>
      <c r="J7" s="71" t="s">
        <v>70</v>
      </c>
      <c r="K7" s="76"/>
      <c r="L7" s="77"/>
      <c r="M7" s="78"/>
    </row>
    <row r="8" spans="1:13" ht="13.5" thickBot="1">
      <c r="A8" s="7"/>
      <c r="B8" s="14" t="s">
        <v>154</v>
      </c>
      <c r="C8" s="14" t="s">
        <v>65</v>
      </c>
      <c r="D8" s="72"/>
      <c r="E8" s="13" t="s">
        <v>69</v>
      </c>
      <c r="F8" s="13" t="s">
        <v>71</v>
      </c>
      <c r="G8" s="13" t="s">
        <v>67</v>
      </c>
      <c r="H8" s="14" t="s">
        <v>154</v>
      </c>
      <c r="I8" s="14" t="s">
        <v>65</v>
      </c>
      <c r="J8" s="72"/>
      <c r="K8" s="13" t="s">
        <v>69</v>
      </c>
      <c r="L8" s="13" t="s">
        <v>71</v>
      </c>
      <c r="M8" s="13" t="s">
        <v>67</v>
      </c>
    </row>
    <row r="9" spans="1:13" ht="12.75">
      <c r="A9" s="2" t="s">
        <v>2</v>
      </c>
      <c r="B9" s="17"/>
      <c r="C9" s="17"/>
      <c r="D9" s="17">
        <v>1082.78</v>
      </c>
      <c r="E9" s="17"/>
      <c r="F9" s="17"/>
      <c r="G9" s="17"/>
      <c r="H9" s="17"/>
      <c r="I9" s="17"/>
      <c r="J9" s="17">
        <v>31.2</v>
      </c>
      <c r="K9" s="17"/>
      <c r="L9" s="17"/>
      <c r="M9" s="17"/>
    </row>
    <row r="10" spans="1:13" ht="12.75">
      <c r="A10" s="3" t="s">
        <v>3</v>
      </c>
      <c r="B10" s="17"/>
      <c r="C10" s="17"/>
      <c r="D10" s="17"/>
      <c r="E10" s="17"/>
      <c r="F10" s="17"/>
      <c r="G10" s="17"/>
      <c r="H10" s="17"/>
      <c r="I10" s="17"/>
      <c r="J10" s="17"/>
      <c r="K10" s="17"/>
      <c r="L10" s="17"/>
      <c r="M10" s="17"/>
    </row>
    <row r="11" spans="1:13" ht="12.75">
      <c r="A11" s="3" t="s">
        <v>4</v>
      </c>
      <c r="B11" s="17"/>
      <c r="C11" s="17"/>
      <c r="D11" s="17"/>
      <c r="E11" s="17"/>
      <c r="F11" s="17"/>
      <c r="G11" s="17"/>
      <c r="H11" s="17"/>
      <c r="I11" s="17"/>
      <c r="J11" s="17"/>
      <c r="K11" s="17"/>
      <c r="L11" s="17"/>
      <c r="M11" s="17"/>
    </row>
    <row r="12" spans="1:13" ht="12.75">
      <c r="A12" s="3" t="s">
        <v>5</v>
      </c>
      <c r="B12" s="17"/>
      <c r="C12" s="17"/>
      <c r="D12" s="17"/>
      <c r="E12" s="17"/>
      <c r="F12" s="17"/>
      <c r="G12" s="17"/>
      <c r="H12" s="17"/>
      <c r="I12" s="17"/>
      <c r="J12" s="17"/>
      <c r="K12" s="17"/>
      <c r="L12" s="17"/>
      <c r="M12" s="17"/>
    </row>
    <row r="13" spans="1:13" ht="12.75">
      <c r="A13" s="9" t="s">
        <v>6</v>
      </c>
      <c r="B13" s="16"/>
      <c r="C13" s="16"/>
      <c r="D13" s="16">
        <f>SUM(D9:D12)</f>
        <v>1082.78</v>
      </c>
      <c r="E13" s="16"/>
      <c r="F13" s="16"/>
      <c r="G13" s="16"/>
      <c r="H13" s="16"/>
      <c r="I13" s="16"/>
      <c r="J13" s="16">
        <f>SUM(J9:J12)</f>
        <v>31.2</v>
      </c>
      <c r="K13" s="16"/>
      <c r="L13" s="16"/>
      <c r="M13" s="16"/>
    </row>
    <row r="14" spans="1:13" ht="12.75">
      <c r="A14" s="3"/>
      <c r="B14" s="15"/>
      <c r="C14" s="15"/>
      <c r="D14" s="15"/>
      <c r="E14" s="15"/>
      <c r="F14" s="15"/>
      <c r="G14" s="15"/>
      <c r="H14" s="15"/>
      <c r="I14" s="15"/>
      <c r="J14" s="15"/>
      <c r="K14" s="15"/>
      <c r="L14" s="15"/>
      <c r="M14" s="15"/>
    </row>
    <row r="15" spans="1:13" ht="12.75">
      <c r="A15" s="9" t="s">
        <v>7</v>
      </c>
      <c r="B15" s="16"/>
      <c r="C15" s="16"/>
      <c r="D15" s="16"/>
      <c r="E15" s="16"/>
      <c r="F15" s="16"/>
      <c r="G15" s="16"/>
      <c r="H15" s="16"/>
      <c r="I15" s="16"/>
      <c r="J15" s="16"/>
      <c r="K15" s="16"/>
      <c r="L15" s="16"/>
      <c r="M15" s="16"/>
    </row>
    <row r="16" spans="1:13" ht="12.75">
      <c r="A16" s="3"/>
      <c r="B16" s="17"/>
      <c r="C16" s="17"/>
      <c r="D16" s="17"/>
      <c r="E16" s="17"/>
      <c r="F16" s="17"/>
      <c r="G16" s="17"/>
      <c r="H16" s="17"/>
      <c r="I16" s="17"/>
      <c r="J16" s="17"/>
      <c r="K16" s="17"/>
      <c r="L16" s="17"/>
      <c r="M16" s="17"/>
    </row>
    <row r="17" spans="1:13" ht="12.75">
      <c r="A17" s="9" t="s">
        <v>8</v>
      </c>
      <c r="B17" s="16"/>
      <c r="C17" s="16"/>
      <c r="D17" s="16"/>
      <c r="E17" s="16"/>
      <c r="F17" s="16"/>
      <c r="G17" s="16"/>
      <c r="H17" s="16"/>
      <c r="I17" s="16"/>
      <c r="J17" s="16"/>
      <c r="K17" s="16"/>
      <c r="L17" s="16">
        <v>125</v>
      </c>
      <c r="M17" s="16"/>
    </row>
    <row r="18" spans="1:13" ht="12.75">
      <c r="A18" s="3"/>
      <c r="B18" s="17"/>
      <c r="C18" s="17"/>
      <c r="D18" s="17"/>
      <c r="E18" s="17"/>
      <c r="F18" s="17"/>
      <c r="G18" s="17"/>
      <c r="H18" s="17"/>
      <c r="I18" s="17"/>
      <c r="J18" s="17"/>
      <c r="K18" s="17"/>
      <c r="L18" s="17"/>
      <c r="M18" s="17"/>
    </row>
    <row r="19" spans="1:13" ht="12.75">
      <c r="A19" s="3" t="s">
        <v>9</v>
      </c>
      <c r="B19" s="15"/>
      <c r="C19" s="15"/>
      <c r="D19" s="15"/>
      <c r="E19" s="15"/>
      <c r="F19" s="15"/>
      <c r="G19" s="15"/>
      <c r="H19" s="15"/>
      <c r="I19" s="15"/>
      <c r="J19" s="15"/>
      <c r="K19" s="15"/>
      <c r="L19" s="15"/>
      <c r="M19" s="15"/>
    </row>
    <row r="20" spans="1:13" ht="12.75">
      <c r="A20" s="3" t="s">
        <v>10</v>
      </c>
      <c r="B20" s="15"/>
      <c r="C20" s="15"/>
      <c r="D20" s="15"/>
      <c r="E20" s="15"/>
      <c r="F20" s="15"/>
      <c r="G20" s="15"/>
      <c r="H20" s="15"/>
      <c r="I20" s="15"/>
      <c r="J20" s="15"/>
      <c r="K20" s="15"/>
      <c r="L20" s="15"/>
      <c r="M20" s="15"/>
    </row>
    <row r="21" spans="1:13" ht="12.75">
      <c r="A21" s="3" t="s">
        <v>11</v>
      </c>
      <c r="B21" s="15"/>
      <c r="C21" s="15"/>
      <c r="D21" s="15"/>
      <c r="E21" s="15"/>
      <c r="F21" s="15"/>
      <c r="G21" s="15"/>
      <c r="H21" s="15"/>
      <c r="I21" s="15"/>
      <c r="J21" s="15"/>
      <c r="K21" s="15"/>
      <c r="L21" s="15"/>
      <c r="M21" s="15"/>
    </row>
    <row r="22" spans="1:13" ht="12.75">
      <c r="A22" s="9" t="s">
        <v>12</v>
      </c>
      <c r="B22" s="16"/>
      <c r="C22" s="16"/>
      <c r="D22" s="16"/>
      <c r="E22" s="16"/>
      <c r="F22" s="16"/>
      <c r="G22" s="16"/>
      <c r="H22" s="16"/>
      <c r="I22" s="16"/>
      <c r="J22" s="16"/>
      <c r="K22" s="16"/>
      <c r="L22" s="16"/>
      <c r="M22" s="16"/>
    </row>
    <row r="23" spans="1:13" ht="12.75">
      <c r="A23" s="3"/>
      <c r="B23" s="17"/>
      <c r="C23" s="17"/>
      <c r="D23" s="17"/>
      <c r="E23" s="17"/>
      <c r="F23" s="17"/>
      <c r="G23" s="17"/>
      <c r="H23" s="17"/>
      <c r="I23" s="17"/>
      <c r="J23" s="17"/>
      <c r="K23" s="17"/>
      <c r="L23" s="17"/>
      <c r="M23" s="17"/>
    </row>
    <row r="24" spans="1:13" ht="12.75">
      <c r="A24" s="9" t="s">
        <v>13</v>
      </c>
      <c r="B24" s="16"/>
      <c r="C24" s="16"/>
      <c r="D24" s="16"/>
      <c r="E24" s="16"/>
      <c r="F24" s="16"/>
      <c r="G24" s="16"/>
      <c r="H24" s="16"/>
      <c r="I24" s="16"/>
      <c r="J24" s="16"/>
      <c r="K24" s="16"/>
      <c r="L24" s="16">
        <v>391</v>
      </c>
      <c r="M24" s="16"/>
    </row>
    <row r="25" spans="1:13" ht="12.75">
      <c r="A25" s="3"/>
      <c r="B25" s="15"/>
      <c r="C25" s="15"/>
      <c r="D25" s="15"/>
      <c r="E25" s="15"/>
      <c r="F25" s="15"/>
      <c r="G25" s="15"/>
      <c r="H25" s="15"/>
      <c r="I25" s="15"/>
      <c r="J25" s="15"/>
      <c r="K25" s="15"/>
      <c r="L25" s="15"/>
      <c r="M25" s="15"/>
    </row>
    <row r="26" spans="1:13" ht="12.75">
      <c r="A26" s="9" t="s">
        <v>14</v>
      </c>
      <c r="B26" s="16"/>
      <c r="C26" s="16"/>
      <c r="D26" s="16"/>
      <c r="E26" s="16"/>
      <c r="F26" s="16"/>
      <c r="G26" s="16"/>
      <c r="H26" s="16"/>
      <c r="I26" s="16"/>
      <c r="J26" s="16"/>
      <c r="K26" s="16"/>
      <c r="L26" s="16"/>
      <c r="M26" s="16"/>
    </row>
    <row r="27" spans="1:13" ht="12.75">
      <c r="A27" s="3"/>
      <c r="B27" s="17"/>
      <c r="C27" s="17"/>
      <c r="D27" s="17"/>
      <c r="E27" s="17"/>
      <c r="F27" s="17"/>
      <c r="G27" s="17"/>
      <c r="H27" s="17"/>
      <c r="I27" s="17"/>
      <c r="J27" s="17"/>
      <c r="K27" s="17"/>
      <c r="L27" s="17"/>
      <c r="M27" s="17"/>
    </row>
    <row r="28" spans="1:13" ht="12.75">
      <c r="A28" s="3" t="s">
        <v>15</v>
      </c>
      <c r="B28" s="17"/>
      <c r="C28" s="17"/>
      <c r="D28" s="17"/>
      <c r="E28" s="17"/>
      <c r="F28" s="17">
        <v>0</v>
      </c>
      <c r="G28" s="17"/>
      <c r="H28" s="17"/>
      <c r="I28" s="17"/>
      <c r="J28" s="17"/>
      <c r="K28" s="17">
        <v>0</v>
      </c>
      <c r="L28" s="17">
        <v>1.6</v>
      </c>
      <c r="M28" s="17">
        <v>0</v>
      </c>
    </row>
    <row r="29" spans="1:13" ht="12.75">
      <c r="A29" s="3" t="s">
        <v>16</v>
      </c>
      <c r="B29" s="17"/>
      <c r="C29" s="17"/>
      <c r="D29" s="17"/>
      <c r="E29" s="17"/>
      <c r="F29" s="17">
        <v>7.8</v>
      </c>
      <c r="G29" s="17"/>
      <c r="H29" s="17"/>
      <c r="I29" s="17"/>
      <c r="J29" s="17"/>
      <c r="K29" s="17">
        <v>0.1</v>
      </c>
      <c r="L29" s="17">
        <v>0.3</v>
      </c>
      <c r="M29" s="17">
        <v>1.4</v>
      </c>
    </row>
    <row r="30" spans="1:13" ht="12.75">
      <c r="A30" s="3" t="s">
        <v>17</v>
      </c>
      <c r="B30" s="17"/>
      <c r="C30" s="17"/>
      <c r="D30" s="17"/>
      <c r="E30" s="17"/>
      <c r="F30" s="17">
        <v>33.5</v>
      </c>
      <c r="G30" s="17"/>
      <c r="H30" s="17"/>
      <c r="I30" s="17"/>
      <c r="J30" s="17"/>
      <c r="K30" s="17">
        <v>0</v>
      </c>
      <c r="L30" s="17">
        <v>20</v>
      </c>
      <c r="M30" s="17">
        <v>6.5</v>
      </c>
    </row>
    <row r="31" spans="1:13" ht="12.75">
      <c r="A31" s="9" t="s">
        <v>18</v>
      </c>
      <c r="B31" s="16"/>
      <c r="C31" s="16"/>
      <c r="D31" s="16"/>
      <c r="E31" s="16"/>
      <c r="F31" s="16">
        <f aca="true" t="shared" si="0" ref="F31:M31">SUM(F28:F30)</f>
        <v>41.3</v>
      </c>
      <c r="G31" s="16"/>
      <c r="H31" s="16"/>
      <c r="I31" s="16"/>
      <c r="J31" s="16"/>
      <c r="K31" s="16">
        <f t="shared" si="0"/>
        <v>0.1</v>
      </c>
      <c r="L31" s="16">
        <f t="shared" si="0"/>
        <v>21.9</v>
      </c>
      <c r="M31" s="16">
        <f t="shared" si="0"/>
        <v>7.9</v>
      </c>
    </row>
    <row r="32" spans="1:13" ht="12.75">
      <c r="A32" s="3"/>
      <c r="B32" s="17"/>
      <c r="C32" s="17"/>
      <c r="D32" s="17"/>
      <c r="E32" s="17"/>
      <c r="F32" s="17"/>
      <c r="G32" s="17"/>
      <c r="H32" s="17"/>
      <c r="I32" s="17"/>
      <c r="J32" s="17"/>
      <c r="K32" s="17"/>
      <c r="L32" s="17"/>
      <c r="M32" s="17"/>
    </row>
    <row r="33" spans="1:13" ht="12.75">
      <c r="A33" s="3" t="s">
        <v>19</v>
      </c>
      <c r="B33" s="15"/>
      <c r="C33" s="15"/>
      <c r="D33" s="15"/>
      <c r="E33" s="15"/>
      <c r="F33" s="15"/>
      <c r="G33" s="15"/>
      <c r="H33" s="15"/>
      <c r="I33" s="15"/>
      <c r="J33" s="15"/>
      <c r="K33" s="15"/>
      <c r="L33" s="15"/>
      <c r="M33" s="15"/>
    </row>
    <row r="34" spans="1:13" ht="12.75">
      <c r="A34" s="3" t="s">
        <v>20</v>
      </c>
      <c r="B34" s="15"/>
      <c r="C34" s="15"/>
      <c r="D34" s="15"/>
      <c r="E34" s="15"/>
      <c r="F34" s="15"/>
      <c r="G34" s="15"/>
      <c r="H34" s="15"/>
      <c r="I34" s="15"/>
      <c r="J34" s="15"/>
      <c r="K34" s="15"/>
      <c r="L34" s="15"/>
      <c r="M34" s="15"/>
    </row>
    <row r="35" spans="1:13" ht="12.75">
      <c r="A35" s="3" t="s">
        <v>21</v>
      </c>
      <c r="B35" s="15"/>
      <c r="C35" s="15"/>
      <c r="D35" s="15"/>
      <c r="E35" s="15"/>
      <c r="F35" s="15"/>
      <c r="G35" s="15"/>
      <c r="H35" s="15"/>
      <c r="I35" s="15"/>
      <c r="J35" s="15"/>
      <c r="K35" s="15"/>
      <c r="L35" s="15"/>
      <c r="M35" s="15"/>
    </row>
    <row r="36" spans="1:13" ht="12.75">
      <c r="A36" s="3" t="s">
        <v>22</v>
      </c>
      <c r="B36" s="15"/>
      <c r="C36" s="15"/>
      <c r="D36" s="15"/>
      <c r="E36" s="15"/>
      <c r="F36" s="15"/>
      <c r="G36" s="15"/>
      <c r="H36" s="15"/>
      <c r="I36" s="15"/>
      <c r="J36" s="15"/>
      <c r="K36" s="15"/>
      <c r="L36" s="15"/>
      <c r="M36" s="15"/>
    </row>
    <row r="37" spans="1:13" ht="12.75">
      <c r="A37" s="9" t="s">
        <v>23</v>
      </c>
      <c r="B37" s="16"/>
      <c r="C37" s="16"/>
      <c r="D37" s="16"/>
      <c r="E37" s="16"/>
      <c r="F37" s="16"/>
      <c r="G37" s="16"/>
      <c r="H37" s="16"/>
      <c r="I37" s="16"/>
      <c r="J37" s="16"/>
      <c r="K37" s="16"/>
      <c r="L37" s="16"/>
      <c r="M37" s="16"/>
    </row>
    <row r="38" spans="1:13" ht="12.75">
      <c r="A38" s="3"/>
      <c r="B38" s="17"/>
      <c r="C38" s="17"/>
      <c r="D38" s="17"/>
      <c r="E38" s="17"/>
      <c r="F38" s="17"/>
      <c r="G38" s="17"/>
      <c r="H38" s="17"/>
      <c r="I38" s="17"/>
      <c r="J38" s="17"/>
      <c r="K38" s="17"/>
      <c r="L38" s="17"/>
      <c r="M38" s="17"/>
    </row>
    <row r="39" spans="1:13" ht="12.75">
      <c r="A39" s="9" t="s">
        <v>24</v>
      </c>
      <c r="B39" s="16"/>
      <c r="C39" s="16"/>
      <c r="D39" s="18">
        <v>3</v>
      </c>
      <c r="E39" s="16"/>
      <c r="F39" s="16"/>
      <c r="G39" s="16"/>
      <c r="H39" s="16"/>
      <c r="I39" s="16"/>
      <c r="J39" s="16"/>
      <c r="K39" s="16"/>
      <c r="L39" s="16">
        <v>5.015</v>
      </c>
      <c r="M39" s="16"/>
    </row>
    <row r="40" spans="1:13" ht="12.75">
      <c r="A40" s="3"/>
      <c r="B40" s="17"/>
      <c r="C40" s="17"/>
      <c r="D40" s="17"/>
      <c r="E40" s="17"/>
      <c r="F40" s="17"/>
      <c r="G40" s="17"/>
      <c r="H40" s="17"/>
      <c r="I40" s="17"/>
      <c r="J40" s="17"/>
      <c r="K40" s="17"/>
      <c r="L40" s="17"/>
      <c r="M40" s="17"/>
    </row>
    <row r="41" spans="1:13" ht="12.75">
      <c r="A41" s="3" t="s">
        <v>25</v>
      </c>
      <c r="B41" s="15"/>
      <c r="C41" s="15"/>
      <c r="D41" s="15"/>
      <c r="E41" s="15"/>
      <c r="F41" s="15"/>
      <c r="G41" s="15"/>
      <c r="H41" s="15"/>
      <c r="I41" s="15"/>
      <c r="J41" s="15"/>
      <c r="K41" s="15"/>
      <c r="L41" s="15"/>
      <c r="M41" s="15"/>
    </row>
    <row r="42" spans="1:13" ht="12.75">
      <c r="A42" s="3" t="s">
        <v>26</v>
      </c>
      <c r="B42" s="15"/>
      <c r="C42" s="15"/>
      <c r="D42" s="15"/>
      <c r="E42" s="15"/>
      <c r="F42" s="15"/>
      <c r="G42" s="15"/>
      <c r="H42" s="15"/>
      <c r="I42" s="15"/>
      <c r="J42" s="15"/>
      <c r="K42" s="15"/>
      <c r="L42" s="15"/>
      <c r="M42" s="15"/>
    </row>
    <row r="43" spans="1:13" ht="12.75">
      <c r="A43" s="3" t="s">
        <v>27</v>
      </c>
      <c r="B43" s="15"/>
      <c r="C43" s="15"/>
      <c r="D43" s="15"/>
      <c r="E43" s="15"/>
      <c r="F43" s="15"/>
      <c r="G43" s="15"/>
      <c r="H43" s="15"/>
      <c r="I43" s="15"/>
      <c r="J43" s="15"/>
      <c r="K43" s="15"/>
      <c r="L43" s="15"/>
      <c r="M43" s="15"/>
    </row>
    <row r="44" spans="1:13" ht="12.75">
      <c r="A44" s="3" t="s">
        <v>28</v>
      </c>
      <c r="B44" s="15"/>
      <c r="C44" s="15"/>
      <c r="D44" s="15"/>
      <c r="E44" s="15"/>
      <c r="F44" s="15"/>
      <c r="G44" s="15"/>
      <c r="H44" s="15"/>
      <c r="I44" s="15"/>
      <c r="J44" s="15"/>
      <c r="K44" s="15"/>
      <c r="L44" s="15"/>
      <c r="M44" s="15"/>
    </row>
    <row r="45" spans="1:13" ht="12.75">
      <c r="A45" s="3" t="s">
        <v>29</v>
      </c>
      <c r="B45" s="15"/>
      <c r="C45" s="15"/>
      <c r="D45" s="15"/>
      <c r="E45" s="15"/>
      <c r="F45" s="15"/>
      <c r="G45" s="15"/>
      <c r="H45" s="15"/>
      <c r="I45" s="15"/>
      <c r="J45" s="15"/>
      <c r="K45" s="15"/>
      <c r="L45" s="15"/>
      <c r="M45" s="15"/>
    </row>
    <row r="46" spans="1:13" ht="12.75">
      <c r="A46" s="3" t="s">
        <v>30</v>
      </c>
      <c r="B46" s="15"/>
      <c r="C46" s="15"/>
      <c r="D46" s="15"/>
      <c r="E46" s="15"/>
      <c r="F46" s="15"/>
      <c r="G46" s="15"/>
      <c r="H46" s="15"/>
      <c r="I46" s="15"/>
      <c r="J46" s="15"/>
      <c r="K46" s="15"/>
      <c r="L46" s="15"/>
      <c r="M46" s="15"/>
    </row>
    <row r="47" spans="1:13" ht="12.75">
      <c r="A47" s="3" t="s">
        <v>31</v>
      </c>
      <c r="B47" s="15"/>
      <c r="C47" s="15"/>
      <c r="D47" s="15"/>
      <c r="E47" s="15"/>
      <c r="F47" s="15"/>
      <c r="G47" s="15"/>
      <c r="H47" s="15"/>
      <c r="I47" s="15"/>
      <c r="J47" s="15"/>
      <c r="K47" s="15"/>
      <c r="L47" s="15"/>
      <c r="M47" s="15"/>
    </row>
    <row r="48" spans="1:13" ht="12.75">
      <c r="A48" s="3" t="s">
        <v>32</v>
      </c>
      <c r="B48" s="15"/>
      <c r="C48" s="15"/>
      <c r="D48" s="15"/>
      <c r="E48" s="15"/>
      <c r="F48" s="15"/>
      <c r="G48" s="15"/>
      <c r="H48" s="15"/>
      <c r="I48" s="15"/>
      <c r="J48" s="15"/>
      <c r="K48" s="15"/>
      <c r="L48" s="15"/>
      <c r="M48" s="15"/>
    </row>
    <row r="49" spans="1:13" ht="12.75">
      <c r="A49" s="3" t="s">
        <v>33</v>
      </c>
      <c r="B49" s="15"/>
      <c r="C49" s="15"/>
      <c r="D49" s="15"/>
      <c r="E49" s="15"/>
      <c r="F49" s="15"/>
      <c r="G49" s="15"/>
      <c r="H49" s="15"/>
      <c r="I49" s="15"/>
      <c r="J49" s="15"/>
      <c r="K49" s="15"/>
      <c r="L49" s="15"/>
      <c r="M49" s="15"/>
    </row>
    <row r="50" spans="1:13" ht="12.75">
      <c r="A50" s="9" t="s">
        <v>34</v>
      </c>
      <c r="B50" s="16"/>
      <c r="C50" s="16"/>
      <c r="D50" s="16"/>
      <c r="E50" s="16"/>
      <c r="F50" s="16"/>
      <c r="G50" s="16"/>
      <c r="H50" s="16"/>
      <c r="I50" s="16"/>
      <c r="J50" s="16"/>
      <c r="K50" s="16"/>
      <c r="L50" s="16"/>
      <c r="M50" s="16"/>
    </row>
    <row r="51" spans="1:13" ht="12.75">
      <c r="A51" s="3"/>
      <c r="B51" s="15"/>
      <c r="C51" s="15"/>
      <c r="D51" s="15"/>
      <c r="E51" s="15"/>
      <c r="F51" s="15"/>
      <c r="G51" s="15"/>
      <c r="H51" s="15"/>
      <c r="I51" s="15"/>
      <c r="J51" s="15"/>
      <c r="K51" s="15"/>
      <c r="L51" s="15"/>
      <c r="M51" s="15"/>
    </row>
    <row r="52" spans="1:13" ht="12.75">
      <c r="A52" s="9" t="s">
        <v>35</v>
      </c>
      <c r="B52" s="16"/>
      <c r="C52" s="16"/>
      <c r="D52" s="16"/>
      <c r="E52" s="16"/>
      <c r="F52" s="16"/>
      <c r="G52" s="16"/>
      <c r="H52" s="16"/>
      <c r="I52" s="16"/>
      <c r="J52" s="16"/>
      <c r="K52" s="16"/>
      <c r="L52" s="16"/>
      <c r="M52" s="16"/>
    </row>
    <row r="53" spans="1:13" ht="12.75">
      <c r="A53" s="3"/>
      <c r="B53" s="17"/>
      <c r="C53" s="17"/>
      <c r="D53" s="17"/>
      <c r="E53" s="17"/>
      <c r="F53" s="17"/>
      <c r="G53" s="17"/>
      <c r="H53" s="17"/>
      <c r="I53" s="17"/>
      <c r="J53" s="17"/>
      <c r="K53" s="17"/>
      <c r="L53" s="17"/>
      <c r="M53" s="17"/>
    </row>
    <row r="54" spans="1:13" ht="12.75">
      <c r="A54" s="3" t="s">
        <v>36</v>
      </c>
      <c r="B54" s="17"/>
      <c r="C54" s="17"/>
      <c r="D54" s="17">
        <v>0</v>
      </c>
      <c r="E54" s="17"/>
      <c r="F54" s="17">
        <v>80</v>
      </c>
      <c r="G54" s="17"/>
      <c r="H54" s="17"/>
      <c r="I54" s="17"/>
      <c r="J54" s="17">
        <v>0</v>
      </c>
      <c r="K54" s="17">
        <v>0</v>
      </c>
      <c r="L54" s="17">
        <v>7</v>
      </c>
      <c r="M54" s="17"/>
    </row>
    <row r="55" spans="1:13" ht="12.75">
      <c r="A55" s="3" t="s">
        <v>37</v>
      </c>
      <c r="B55" s="17"/>
      <c r="C55" s="17"/>
      <c r="D55" s="17">
        <v>0</v>
      </c>
      <c r="E55" s="17"/>
      <c r="F55" s="17">
        <v>0</v>
      </c>
      <c r="G55" s="17"/>
      <c r="H55" s="17"/>
      <c r="I55" s="17"/>
      <c r="J55" s="17">
        <v>0</v>
      </c>
      <c r="K55" s="17">
        <v>0</v>
      </c>
      <c r="L55" s="17">
        <v>0</v>
      </c>
      <c r="M55" s="17"/>
    </row>
    <row r="56" spans="1:13" ht="12.75">
      <c r="A56" s="3" t="s">
        <v>38</v>
      </c>
      <c r="B56" s="17"/>
      <c r="C56" s="17"/>
      <c r="D56" s="17">
        <v>0</v>
      </c>
      <c r="E56" s="17"/>
      <c r="F56" s="17">
        <v>2.88</v>
      </c>
      <c r="G56" s="17"/>
      <c r="H56" s="17"/>
      <c r="I56" s="17"/>
      <c r="J56" s="17">
        <v>0</v>
      </c>
      <c r="K56" s="17">
        <v>0</v>
      </c>
      <c r="L56" s="17">
        <v>38.99</v>
      </c>
      <c r="M56" s="17"/>
    </row>
    <row r="57" spans="1:13" ht="12.75">
      <c r="A57" s="3" t="s">
        <v>39</v>
      </c>
      <c r="B57" s="17"/>
      <c r="C57" s="17"/>
      <c r="D57" s="17">
        <v>1709.4</v>
      </c>
      <c r="E57" s="17"/>
      <c r="F57" s="17">
        <v>0</v>
      </c>
      <c r="G57" s="17"/>
      <c r="H57" s="17"/>
      <c r="I57" s="17"/>
      <c r="J57" s="17">
        <v>12012.2</v>
      </c>
      <c r="K57" s="17">
        <v>0</v>
      </c>
      <c r="L57" s="17">
        <v>0</v>
      </c>
      <c r="M57" s="17"/>
    </row>
    <row r="58" spans="1:13" ht="12.75">
      <c r="A58" s="3" t="s">
        <v>40</v>
      </c>
      <c r="B58" s="17"/>
      <c r="C58" s="17"/>
      <c r="D58" s="17">
        <v>0</v>
      </c>
      <c r="E58" s="17"/>
      <c r="F58" s="17">
        <v>5</v>
      </c>
      <c r="G58" s="17"/>
      <c r="H58" s="17"/>
      <c r="I58" s="17"/>
      <c r="J58" s="17">
        <v>0</v>
      </c>
      <c r="K58" s="17">
        <v>30</v>
      </c>
      <c r="L58" s="17">
        <v>0</v>
      </c>
      <c r="M58" s="17"/>
    </row>
    <row r="59" spans="1:13" ht="12.75">
      <c r="A59" s="9" t="s">
        <v>41</v>
      </c>
      <c r="B59" s="16"/>
      <c r="C59" s="16"/>
      <c r="D59" s="16">
        <f aca="true" t="shared" si="1" ref="D59:L59">SUM(D54:D58)</f>
        <v>1709.4</v>
      </c>
      <c r="E59" s="16"/>
      <c r="F59" s="16">
        <f t="shared" si="1"/>
        <v>87.88</v>
      </c>
      <c r="G59" s="16"/>
      <c r="H59" s="16"/>
      <c r="I59" s="16"/>
      <c r="J59" s="16">
        <f t="shared" si="1"/>
        <v>12012.2</v>
      </c>
      <c r="K59" s="16">
        <f t="shared" si="1"/>
        <v>30</v>
      </c>
      <c r="L59" s="16">
        <f t="shared" si="1"/>
        <v>45.99</v>
      </c>
      <c r="M59" s="16"/>
    </row>
    <row r="60" spans="1:13" ht="12.75">
      <c r="A60" s="3"/>
      <c r="B60" s="17"/>
      <c r="C60" s="17"/>
      <c r="D60" s="17"/>
      <c r="E60" s="17"/>
      <c r="F60" s="17"/>
      <c r="G60" s="17"/>
      <c r="H60" s="17"/>
      <c r="I60" s="17"/>
      <c r="J60" s="17"/>
      <c r="K60" s="17"/>
      <c r="L60" s="17"/>
      <c r="M60" s="17"/>
    </row>
    <row r="61" spans="1:13" ht="12.75">
      <c r="A61" s="3" t="s">
        <v>42</v>
      </c>
      <c r="B61" s="17"/>
      <c r="C61" s="17"/>
      <c r="D61" s="17"/>
      <c r="E61" s="17"/>
      <c r="F61" s="17"/>
      <c r="G61" s="17"/>
      <c r="H61" s="17"/>
      <c r="I61" s="17"/>
      <c r="J61" s="17"/>
      <c r="K61" s="17"/>
      <c r="L61" s="17"/>
      <c r="M61" s="17"/>
    </row>
    <row r="62" spans="1:13" ht="12.75">
      <c r="A62" s="3" t="s">
        <v>43</v>
      </c>
      <c r="B62" s="17"/>
      <c r="C62" s="17"/>
      <c r="D62" s="17"/>
      <c r="E62" s="17"/>
      <c r="F62" s="17"/>
      <c r="G62" s="17"/>
      <c r="H62" s="17"/>
      <c r="I62" s="17"/>
      <c r="J62" s="17"/>
      <c r="K62" s="17"/>
      <c r="L62" s="17"/>
      <c r="M62" s="17"/>
    </row>
    <row r="63" spans="1:13" ht="12.75">
      <c r="A63" s="3" t="s">
        <v>44</v>
      </c>
      <c r="B63" s="17"/>
      <c r="C63" s="17"/>
      <c r="D63" s="17"/>
      <c r="E63" s="17"/>
      <c r="F63" s="17"/>
      <c r="G63" s="17"/>
      <c r="H63" s="17"/>
      <c r="I63" s="17"/>
      <c r="J63" s="17"/>
      <c r="K63" s="17"/>
      <c r="L63" s="17"/>
      <c r="M63" s="17"/>
    </row>
    <row r="64" spans="1:13" ht="12.75">
      <c r="A64" s="9" t="s">
        <v>45</v>
      </c>
      <c r="B64" s="16"/>
      <c r="C64" s="16"/>
      <c r="D64" s="16"/>
      <c r="E64" s="16"/>
      <c r="F64" s="16"/>
      <c r="G64" s="16"/>
      <c r="H64" s="16">
        <v>3151.64</v>
      </c>
      <c r="I64" s="16"/>
      <c r="J64" s="16">
        <v>68.45</v>
      </c>
      <c r="K64" s="16"/>
      <c r="L64" s="16">
        <v>205518</v>
      </c>
      <c r="M64" s="16">
        <v>900</v>
      </c>
    </row>
    <row r="65" spans="1:13" ht="12.75">
      <c r="A65" s="3"/>
      <c r="B65" s="15"/>
      <c r="C65" s="15"/>
      <c r="D65" s="15"/>
      <c r="E65" s="15"/>
      <c r="F65" s="15"/>
      <c r="G65" s="15"/>
      <c r="H65" s="15"/>
      <c r="I65" s="15"/>
      <c r="J65" s="15"/>
      <c r="K65" s="15"/>
      <c r="L65" s="15"/>
      <c r="M65" s="15"/>
    </row>
    <row r="66" spans="1:13" ht="12.75">
      <c r="A66" s="9" t="s">
        <v>46</v>
      </c>
      <c r="B66" s="16"/>
      <c r="C66" s="16"/>
      <c r="D66" s="16"/>
      <c r="E66" s="16"/>
      <c r="F66" s="16"/>
      <c r="G66" s="16"/>
      <c r="H66" s="16"/>
      <c r="I66" s="16"/>
      <c r="J66" s="16"/>
      <c r="K66" s="16"/>
      <c r="L66" s="16"/>
      <c r="M66" s="16"/>
    </row>
    <row r="67" spans="1:13" ht="12.75">
      <c r="A67" s="3"/>
      <c r="B67" s="17"/>
      <c r="C67" s="17"/>
      <c r="D67" s="17"/>
      <c r="E67" s="17"/>
      <c r="F67" s="17"/>
      <c r="G67" s="17"/>
      <c r="H67" s="17"/>
      <c r="I67" s="17"/>
      <c r="J67" s="17"/>
      <c r="K67" s="17"/>
      <c r="L67" s="17"/>
      <c r="M67" s="17"/>
    </row>
    <row r="68" spans="1:13" ht="12.75">
      <c r="A68" s="3" t="s">
        <v>47</v>
      </c>
      <c r="B68" s="15"/>
      <c r="C68" s="15"/>
      <c r="D68" s="15"/>
      <c r="E68" s="15"/>
      <c r="F68" s="15"/>
      <c r="G68" s="15"/>
      <c r="H68" s="15"/>
      <c r="I68" s="15"/>
      <c r="J68" s="15"/>
      <c r="K68" s="15"/>
      <c r="L68" s="15"/>
      <c r="M68" s="15"/>
    </row>
    <row r="69" spans="1:13" ht="12.75">
      <c r="A69" s="3" t="s">
        <v>48</v>
      </c>
      <c r="B69" s="15"/>
      <c r="C69" s="15"/>
      <c r="D69" s="15"/>
      <c r="E69" s="15"/>
      <c r="F69" s="15"/>
      <c r="G69" s="15"/>
      <c r="H69" s="15"/>
      <c r="I69" s="15"/>
      <c r="J69" s="15"/>
      <c r="K69" s="15"/>
      <c r="L69" s="15"/>
      <c r="M69" s="15"/>
    </row>
    <row r="70" spans="1:13" ht="12.75">
      <c r="A70" s="9" t="s">
        <v>49</v>
      </c>
      <c r="B70" s="16"/>
      <c r="C70" s="16"/>
      <c r="D70" s="16"/>
      <c r="E70" s="16"/>
      <c r="F70" s="16"/>
      <c r="G70" s="16"/>
      <c r="H70" s="16"/>
      <c r="I70" s="16"/>
      <c r="J70" s="16"/>
      <c r="K70" s="16"/>
      <c r="L70" s="16"/>
      <c r="M70" s="16"/>
    </row>
    <row r="71" spans="1:13" ht="12.75">
      <c r="A71" s="3"/>
      <c r="B71" s="17"/>
      <c r="C71" s="17"/>
      <c r="D71" s="17"/>
      <c r="E71" s="17"/>
      <c r="F71" s="17"/>
      <c r="G71" s="17"/>
      <c r="H71" s="17"/>
      <c r="I71" s="17"/>
      <c r="J71" s="17"/>
      <c r="K71" s="17"/>
      <c r="L71" s="17"/>
      <c r="M71" s="17"/>
    </row>
    <row r="72" spans="1:13" ht="12.75">
      <c r="A72" s="3" t="s">
        <v>50</v>
      </c>
      <c r="B72" s="17"/>
      <c r="C72" s="17"/>
      <c r="D72" s="17"/>
      <c r="E72" s="17"/>
      <c r="F72" s="17">
        <v>0.158</v>
      </c>
      <c r="G72" s="17"/>
      <c r="H72" s="17"/>
      <c r="I72" s="17"/>
      <c r="J72" s="17"/>
      <c r="K72" s="17"/>
      <c r="L72" s="17">
        <v>95.469</v>
      </c>
      <c r="M72" s="17"/>
    </row>
    <row r="73" spans="1:13" ht="12.75">
      <c r="A73" s="3" t="s">
        <v>51</v>
      </c>
      <c r="B73" s="17"/>
      <c r="C73" s="17"/>
      <c r="D73" s="17"/>
      <c r="E73" s="17"/>
      <c r="F73" s="17">
        <v>4.145</v>
      </c>
      <c r="G73" s="17"/>
      <c r="H73" s="17"/>
      <c r="I73" s="17"/>
      <c r="J73" s="17"/>
      <c r="K73" s="17"/>
      <c r="L73" s="17">
        <v>163.207</v>
      </c>
      <c r="M73" s="17"/>
    </row>
    <row r="74" spans="1:13" ht="12.75">
      <c r="A74" s="3" t="s">
        <v>52</v>
      </c>
      <c r="B74" s="17"/>
      <c r="C74" s="17"/>
      <c r="D74" s="17"/>
      <c r="E74" s="17"/>
      <c r="F74" s="17">
        <v>0</v>
      </c>
      <c r="G74" s="17"/>
      <c r="H74" s="17"/>
      <c r="I74" s="17"/>
      <c r="J74" s="17"/>
      <c r="K74" s="17"/>
      <c r="L74" s="17">
        <v>0</v>
      </c>
      <c r="M74" s="17"/>
    </row>
    <row r="75" spans="1:13" ht="12.75">
      <c r="A75" s="3" t="s">
        <v>53</v>
      </c>
      <c r="B75" s="17"/>
      <c r="C75" s="17"/>
      <c r="D75" s="17"/>
      <c r="E75" s="17"/>
      <c r="F75" s="17">
        <v>0</v>
      </c>
      <c r="G75" s="17"/>
      <c r="H75" s="17"/>
      <c r="I75" s="17"/>
      <c r="J75" s="17"/>
      <c r="K75" s="17"/>
      <c r="L75" s="17">
        <v>103.126</v>
      </c>
      <c r="M75" s="17"/>
    </row>
    <row r="76" spans="1:13" ht="12.75">
      <c r="A76" s="3" t="s">
        <v>54</v>
      </c>
      <c r="B76" s="17"/>
      <c r="C76" s="17"/>
      <c r="D76" s="17"/>
      <c r="E76" s="17"/>
      <c r="F76" s="17">
        <v>4.666</v>
      </c>
      <c r="G76" s="17"/>
      <c r="H76" s="17"/>
      <c r="I76" s="17"/>
      <c r="J76" s="17"/>
      <c r="K76" s="17"/>
      <c r="L76" s="17">
        <v>246.518</v>
      </c>
      <c r="M76" s="17"/>
    </row>
    <row r="77" spans="1:13" ht="12.75">
      <c r="A77" s="3" t="s">
        <v>55</v>
      </c>
      <c r="B77" s="17"/>
      <c r="C77" s="17"/>
      <c r="D77" s="17"/>
      <c r="E77" s="17"/>
      <c r="F77" s="17">
        <v>5</v>
      </c>
      <c r="G77" s="17"/>
      <c r="H77" s="17"/>
      <c r="I77" s="17"/>
      <c r="J77" s="17"/>
      <c r="K77" s="17"/>
      <c r="L77" s="17">
        <v>216.747</v>
      </c>
      <c r="M77" s="17"/>
    </row>
    <row r="78" spans="1:13" ht="12.75">
      <c r="A78" s="3" t="s">
        <v>56</v>
      </c>
      <c r="B78" s="17"/>
      <c r="C78" s="17"/>
      <c r="D78" s="17"/>
      <c r="E78" s="17"/>
      <c r="F78" s="17">
        <v>0</v>
      </c>
      <c r="G78" s="17"/>
      <c r="H78" s="17"/>
      <c r="I78" s="17"/>
      <c r="J78" s="17"/>
      <c r="K78" s="17"/>
      <c r="L78" s="17">
        <v>0</v>
      </c>
      <c r="M78" s="17"/>
    </row>
    <row r="79" spans="1:13" ht="12.75">
      <c r="A79" s="3" t="s">
        <v>57</v>
      </c>
      <c r="B79" s="17"/>
      <c r="C79" s="17"/>
      <c r="D79" s="17"/>
      <c r="E79" s="17"/>
      <c r="F79" s="17">
        <v>7.658</v>
      </c>
      <c r="G79" s="17"/>
      <c r="H79" s="17"/>
      <c r="I79" s="17"/>
      <c r="J79" s="17"/>
      <c r="K79" s="17"/>
      <c r="L79" s="17">
        <v>469.834</v>
      </c>
      <c r="M79" s="17"/>
    </row>
    <row r="80" spans="1:13" ht="12.75">
      <c r="A80" s="9" t="s">
        <v>58</v>
      </c>
      <c r="B80" s="16"/>
      <c r="C80" s="16"/>
      <c r="D80" s="16"/>
      <c r="E80" s="16"/>
      <c r="F80" s="16">
        <f>SUM(F72:F79)</f>
        <v>21.627000000000002</v>
      </c>
      <c r="G80" s="16"/>
      <c r="H80" s="16"/>
      <c r="I80" s="16"/>
      <c r="J80" s="16"/>
      <c r="K80" s="16"/>
      <c r="L80" s="16">
        <f>SUM(L72:L79)</f>
        <v>1294.901</v>
      </c>
      <c r="M80" s="16"/>
    </row>
    <row r="81" spans="1:13" ht="12.75">
      <c r="A81" s="3"/>
      <c r="B81" s="17"/>
      <c r="C81" s="17"/>
      <c r="D81" s="17"/>
      <c r="E81" s="17"/>
      <c r="F81" s="17"/>
      <c r="G81" s="17"/>
      <c r="H81" s="17"/>
      <c r="I81" s="17"/>
      <c r="J81" s="17"/>
      <c r="K81" s="17"/>
      <c r="L81" s="17"/>
      <c r="M81" s="17"/>
    </row>
    <row r="82" spans="1:13" ht="12.75">
      <c r="A82" s="3" t="s">
        <v>59</v>
      </c>
      <c r="B82" s="17"/>
      <c r="C82" s="17"/>
      <c r="D82" s="17">
        <v>30</v>
      </c>
      <c r="E82" s="17"/>
      <c r="F82" s="17">
        <v>1.65</v>
      </c>
      <c r="G82" s="17"/>
      <c r="H82" s="17">
        <v>505</v>
      </c>
      <c r="I82" s="17"/>
      <c r="J82" s="17">
        <v>0</v>
      </c>
      <c r="K82" s="17"/>
      <c r="L82" s="17">
        <v>128</v>
      </c>
      <c r="M82" s="17">
        <v>4.6</v>
      </c>
    </row>
    <row r="83" spans="1:13" ht="12.75">
      <c r="A83" s="3" t="s">
        <v>60</v>
      </c>
      <c r="B83" s="17"/>
      <c r="C83" s="17"/>
      <c r="D83" s="17">
        <v>1.1</v>
      </c>
      <c r="E83" s="17"/>
      <c r="F83" s="17">
        <v>5</v>
      </c>
      <c r="G83" s="17"/>
      <c r="H83" s="17">
        <v>30</v>
      </c>
      <c r="I83" s="17"/>
      <c r="J83" s="17">
        <v>27.9</v>
      </c>
      <c r="K83" s="17"/>
      <c r="L83" s="17">
        <v>99.84</v>
      </c>
      <c r="M83" s="17">
        <v>0</v>
      </c>
    </row>
    <row r="84" spans="1:13" ht="12.75">
      <c r="A84" s="9" t="s">
        <v>61</v>
      </c>
      <c r="B84" s="16"/>
      <c r="C84" s="16"/>
      <c r="D84" s="16">
        <f aca="true" t="shared" si="2" ref="D84:M84">SUM(D82:D83)</f>
        <v>31.1</v>
      </c>
      <c r="E84" s="16"/>
      <c r="F84" s="16">
        <f t="shared" si="2"/>
        <v>6.65</v>
      </c>
      <c r="G84" s="16"/>
      <c r="H84" s="16">
        <f t="shared" si="2"/>
        <v>535</v>
      </c>
      <c r="I84" s="16"/>
      <c r="J84" s="16">
        <f t="shared" si="2"/>
        <v>27.9</v>
      </c>
      <c r="K84" s="16"/>
      <c r="L84" s="16">
        <f t="shared" si="2"/>
        <v>227.84</v>
      </c>
      <c r="M84" s="16">
        <f t="shared" si="2"/>
        <v>4.6</v>
      </c>
    </row>
    <row r="85" spans="1:13" ht="12.75">
      <c r="A85" s="3"/>
      <c r="B85" s="17"/>
      <c r="C85" s="17"/>
      <c r="D85" s="17"/>
      <c r="E85" s="17"/>
      <c r="F85" s="17"/>
      <c r="G85" s="17"/>
      <c r="H85" s="17"/>
      <c r="I85" s="17"/>
      <c r="J85" s="17"/>
      <c r="K85" s="17"/>
      <c r="L85" s="17"/>
      <c r="M85" s="17"/>
    </row>
    <row r="86" spans="1:13" ht="13.5" thickBot="1">
      <c r="A86" s="10" t="s">
        <v>62</v>
      </c>
      <c r="B86" s="19">
        <f>SUM(B84,B80,B70,B66,B64,B59,B52,B50,B39,B37,B31,B26,B24,B22,B17,B15,B13)</f>
        <v>0</v>
      </c>
      <c r="C86" s="19">
        <f aca="true" t="shared" si="3" ref="C86:M86">SUM(C84,C80,C70,C66,C64,C59,C52,C50,C39,C37,C31,C26,C24,C22,C17,C15,C13)</f>
        <v>0</v>
      </c>
      <c r="D86" s="19">
        <f t="shared" si="3"/>
        <v>2826.2799999999997</v>
      </c>
      <c r="E86" s="19">
        <f t="shared" si="3"/>
        <v>0</v>
      </c>
      <c r="F86" s="19">
        <f t="shared" si="3"/>
        <v>157.457</v>
      </c>
      <c r="G86" s="19">
        <f t="shared" si="3"/>
        <v>0</v>
      </c>
      <c r="H86" s="19">
        <f t="shared" si="3"/>
        <v>3686.64</v>
      </c>
      <c r="I86" s="19">
        <f t="shared" si="3"/>
        <v>0</v>
      </c>
      <c r="J86" s="19">
        <f t="shared" si="3"/>
        <v>12139.750000000002</v>
      </c>
      <c r="K86" s="19">
        <f t="shared" si="3"/>
        <v>30.1</v>
      </c>
      <c r="L86" s="19">
        <f t="shared" si="3"/>
        <v>207629.646</v>
      </c>
      <c r="M86" s="19">
        <f t="shared" si="3"/>
        <v>912.5</v>
      </c>
    </row>
    <row r="87" ht="12.75">
      <c r="A87" s="8"/>
    </row>
    <row r="88" ht="12.75">
      <c r="B88" s="21"/>
    </row>
    <row r="89" ht="12.75">
      <c r="A89" s="21" t="s">
        <v>148</v>
      </c>
    </row>
    <row r="90" spans="1:2" ht="12.75">
      <c r="A90" s="23"/>
      <c r="B90" s="24" t="s">
        <v>76</v>
      </c>
    </row>
    <row r="91" spans="1:13" ht="12.75">
      <c r="A91" s="25"/>
      <c r="B91" s="26" t="s">
        <v>77</v>
      </c>
      <c r="C91" s="3"/>
      <c r="D91" s="3"/>
      <c r="E91" s="3"/>
      <c r="F91" s="3"/>
      <c r="G91" s="3"/>
      <c r="H91" s="4"/>
      <c r="I91" s="4"/>
      <c r="J91" s="4"/>
      <c r="K91" s="4"/>
      <c r="L91" s="4"/>
      <c r="M91" s="4"/>
    </row>
    <row r="93" spans="2:11" ht="23.25">
      <c r="B93" s="79"/>
      <c r="C93" s="80"/>
      <c r="D93" s="80"/>
      <c r="E93" s="80"/>
      <c r="F93" s="80"/>
      <c r="G93" s="80"/>
      <c r="H93" s="80"/>
      <c r="I93" s="80"/>
      <c r="J93" s="80"/>
      <c r="K93" s="80"/>
    </row>
  </sheetData>
  <mergeCells count="13">
    <mergeCell ref="B93:K93"/>
    <mergeCell ref="H5:M5"/>
    <mergeCell ref="J7:J8"/>
    <mergeCell ref="K6:M7"/>
    <mergeCell ref="B1:L1"/>
    <mergeCell ref="A3:M3"/>
    <mergeCell ref="B5:G5"/>
    <mergeCell ref="B7:C7"/>
    <mergeCell ref="B6:D6"/>
    <mergeCell ref="D7:D8"/>
    <mergeCell ref="E6:G7"/>
    <mergeCell ref="H6:J6"/>
    <mergeCell ref="H7:I7"/>
  </mergeCells>
  <printOptions horizontalCentered="1"/>
  <pageMargins left="0.3937007874015748" right="0.3937007874015748" top="0.3937007874015748" bottom="0.3937007874015748" header="0" footer="0"/>
  <pageSetup fitToHeight="1" fitToWidth="1"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IMAGEN P200</dc:creator>
  <cp:keywords/>
  <dc:description/>
  <cp:lastModifiedBy>Dirección General de Conservación de la Naturaleza</cp:lastModifiedBy>
  <cp:lastPrinted>2007-07-30T07:59:31Z</cp:lastPrinted>
  <dcterms:created xsi:type="dcterms:W3CDTF">2002-11-25T11:06:06Z</dcterms:created>
  <dcterms:modified xsi:type="dcterms:W3CDTF">2007-07-30T10:25:30Z</dcterms:modified>
  <cp:category/>
  <cp:version/>
  <cp:contentType/>
  <cp:contentStatus/>
</cp:coreProperties>
</file>