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sr\Documents\00_NOELIA\000_ESTADISTICAS\A2_AEF\2_AEF2022\9_AEF2022\Excels a publicar\Datos desglosados 2022\"/>
    </mc:Choice>
  </mc:AlternateContent>
  <bookViews>
    <workbookView xWindow="0" yWindow="0" windowWidth="23040" windowHeight="8610" tabRatio="777"/>
  </bookViews>
  <sheets>
    <sheet name="1. LICENCIAS" sheetId="1" r:id="rId1"/>
    <sheet name="2. CAPTURAS CAZA" sheetId="2" r:id="rId2"/>
    <sheet name="3.SUELTAS" sheetId="3" r:id="rId3"/>
    <sheet name="4. PRODUCCIÓN" sheetId="4" r:id="rId4"/>
    <sheet name="5. TERRENOS CINEGÉTICOS" sheetId="5" r:id="rId5"/>
  </sheets>
  <definedNames>
    <definedName name="_xlnm._FilterDatabase" localSheetId="0" hidden="1">'1. LICENCIAS'!$B$6:$I$24</definedName>
    <definedName name="_xlnm._FilterDatabase" localSheetId="1" hidden="1">'2. CAPTURAS CAZA'!#REF!</definedName>
    <definedName name="_xlnm._FilterDatabase" localSheetId="2" hidden="1">'3.SUELTAS'!#REF!</definedName>
    <definedName name="_xlnm._FilterDatabase" localSheetId="4" hidden="1">'5. TERRENOS CINEGÉTICOS'!$B$6:$Q$143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3" i="5" l="1"/>
  <c r="I143" i="5"/>
  <c r="J143" i="5"/>
  <c r="N143" i="5"/>
  <c r="O143" i="5"/>
  <c r="P143" i="5"/>
  <c r="E143" i="5"/>
  <c r="H58" i="5"/>
  <c r="K58" i="5"/>
  <c r="L58" i="5"/>
  <c r="M58" i="5"/>
  <c r="H59" i="5"/>
  <c r="H143" i="5" s="1"/>
  <c r="K59" i="5"/>
  <c r="K143" i="5" s="1"/>
  <c r="L59" i="5"/>
  <c r="L143" i="5" s="1"/>
  <c r="M59" i="5"/>
  <c r="M143" i="5" s="1"/>
  <c r="G59" i="5"/>
  <c r="G143" i="5" s="1"/>
  <c r="G58" i="5"/>
  <c r="G142" i="5" s="1"/>
  <c r="Q58" i="5" l="1"/>
  <c r="Q142" i="5" s="1"/>
  <c r="Q59" i="5"/>
  <c r="Q143" i="5" s="1"/>
  <c r="F142" i="5" l="1"/>
  <c r="H142" i="5"/>
  <c r="I142" i="5"/>
  <c r="J142" i="5"/>
  <c r="K142" i="5"/>
  <c r="L142" i="5"/>
  <c r="M142" i="5"/>
  <c r="N142" i="5"/>
  <c r="O142" i="5"/>
  <c r="P142" i="5"/>
  <c r="E142" i="5"/>
  <c r="D24" i="1" l="1"/>
  <c r="E24" i="1"/>
  <c r="G24" i="1"/>
  <c r="C24" i="1"/>
  <c r="F9" i="1" l="1"/>
  <c r="F11" i="1"/>
  <c r="F14" i="1"/>
  <c r="F17" i="1"/>
  <c r="F18" i="1"/>
  <c r="F20" i="1"/>
  <c r="F8" i="1"/>
  <c r="F24" i="1" l="1"/>
</calcChain>
</file>

<file path=xl/sharedStrings.xml><?xml version="1.0" encoding="utf-8"?>
<sst xmlns="http://schemas.openxmlformats.org/spreadsheetml/2006/main" count="579" uniqueCount="186">
  <si>
    <t xml:space="preserve">Número de licencias  de CAZA expedidas y vigentes. </t>
  </si>
  <si>
    <t>COMUNIDAD AUTÓNOMA</t>
  </si>
  <si>
    <t xml:space="preserve"> IMPORTE LICENCIAS EXPEDIDAS ULTIMO AÑO (€)</t>
  </si>
  <si>
    <t>IMPORTE LICENCIAS INTERAUTONÓMICAS (€)</t>
  </si>
  <si>
    <t>LICENCIAS VIGENTES AÑOS ANTERIORES (nº)</t>
  </si>
  <si>
    <t>Andalucía</t>
  </si>
  <si>
    <t>Aragón</t>
  </si>
  <si>
    <t>Asturias</t>
  </si>
  <si>
    <t>Baleares</t>
  </si>
  <si>
    <t>C. Valenciana</t>
  </si>
  <si>
    <t>Canarias</t>
  </si>
  <si>
    <t>Cantabria</t>
  </si>
  <si>
    <t>Castilla y León</t>
  </si>
  <si>
    <t>Castilla-La Mancha</t>
  </si>
  <si>
    <t>Cataluña</t>
  </si>
  <si>
    <t>Extremadura</t>
  </si>
  <si>
    <t>Galicia</t>
  </si>
  <si>
    <t>La Rioja</t>
  </si>
  <si>
    <t>Madrid</t>
  </si>
  <si>
    <t>Murcia</t>
  </si>
  <si>
    <t>Navarra</t>
  </si>
  <si>
    <t>País Vasco</t>
  </si>
  <si>
    <t>TOTAL</t>
  </si>
  <si>
    <t>Notas:</t>
  </si>
  <si>
    <t>Desde 2016 solo se ofrecen cifras a nivel autonómico ya que en algunas comunidad autónomas solo se expiden licencias autonómicas</t>
  </si>
  <si>
    <t>Las licencias interautonómicas se pusieran en marcha en noviembre de 2015. Permiten cazar en las siguientes CC.AA.:</t>
  </si>
  <si>
    <t>Aragón, Asturias, Castilla y León, Comunidad de Madrid, Comunidad Valenciana, Extremadura, Galicia y Murcia</t>
  </si>
  <si>
    <t>PROVINCIA</t>
  </si>
  <si>
    <t>Caza Mayor</t>
  </si>
  <si>
    <t>Total Caza Mayor</t>
  </si>
  <si>
    <t>Caza Menor de Mamíferos</t>
  </si>
  <si>
    <t>Total Caza Menor de Mamíferos</t>
  </si>
  <si>
    <t>Caza Menor de Aves</t>
  </si>
  <si>
    <t>Total Caza Menor de Aves</t>
  </si>
  <si>
    <t>Arruí</t>
  </si>
  <si>
    <t>Cabra asilvestrada</t>
  </si>
  <si>
    <t>Cabra Montés</t>
  </si>
  <si>
    <t>Ciervo</t>
  </si>
  <si>
    <t>Corzo</t>
  </si>
  <si>
    <t>Gamo</t>
  </si>
  <si>
    <t>Jabalí</t>
  </si>
  <si>
    <t>Muflón</t>
  </si>
  <si>
    <t>Rebeco</t>
  </si>
  <si>
    <t>Conejo</t>
  </si>
  <si>
    <t>Liebre</t>
  </si>
  <si>
    <t>Zorro</t>
  </si>
  <si>
    <t>Acuáticas y anátidas</t>
  </si>
  <si>
    <t>Avefría</t>
  </si>
  <si>
    <t>Becada</t>
  </si>
  <si>
    <t>Codorniz</t>
  </si>
  <si>
    <t>Córvidos</t>
  </si>
  <si>
    <t>Estornino</t>
  </si>
  <si>
    <t>Faisán</t>
  </si>
  <si>
    <t>Paloma</t>
  </si>
  <si>
    <t>Perdiz</t>
  </si>
  <si>
    <t>Tórtola comun</t>
  </si>
  <si>
    <t>Zorzal</t>
  </si>
  <si>
    <t>Otras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</si>
  <si>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</si>
  <si>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</si>
  <si>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</si>
  <si>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</si>
  <si>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</si>
  <si>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</si>
  <si>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</si>
  <si>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</si>
  <si>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Total Andalucía</t>
  </si>
  <si>
    <t>Huesca</t>
  </si>
  <si>
    <t>Teruel</t>
  </si>
  <si>
    <t>Zaragoza</t>
  </si>
  <si>
    <t>Total Aragón</t>
  </si>
  <si>
    <t>Total Asturias</t>
  </si>
  <si>
    <t>Total Baleares</t>
  </si>
  <si>
    <t>Alicante</t>
  </si>
  <si>
    <t>Castellón</t>
  </si>
  <si>
    <t>Valencia</t>
  </si>
  <si>
    <t>Total C. Valenciana</t>
  </si>
  <si>
    <t>Total 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</si>
  <si>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</si>
  <si>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</si>
  <si>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</si>
  <si>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</si>
  <si>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</si>
  <si>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</si>
  <si>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</si>
  <si>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</si>
  <si>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</si>
  <si>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Total Castilla y León</t>
  </si>
  <si>
    <t>Albacete</t>
  </si>
  <si>
    <t>Ciudad Real</t>
  </si>
  <si>
    <t>Cuenca</t>
  </si>
  <si>
    <t>Guadalajara</t>
  </si>
  <si>
    <t>Toledo</t>
  </si>
  <si>
    <t>Total Castilla-La Mancha</t>
  </si>
  <si>
    <t>Barcelona</t>
  </si>
  <si>
    <t>Tarragona</t>
  </si>
  <si>
    <t>Total Cataluña</t>
  </si>
  <si>
    <t>Badajoz</t>
  </si>
  <si>
    <t>Cáceres</t>
  </si>
  <si>
    <t>Total Extremadura</t>
  </si>
  <si>
    <t>Lugo</t>
  </si>
  <si>
    <t>Pontevedra</t>
  </si>
  <si>
    <t>Total Galicia</t>
  </si>
  <si>
    <t>Total La Rioja</t>
  </si>
  <si>
    <t>Total Madrid</t>
  </si>
  <si>
    <t>Total Murcia</t>
  </si>
  <si>
    <t>Total Navarra</t>
  </si>
  <si>
    <t>Total País Vasco</t>
  </si>
  <si>
    <t>Total general</t>
  </si>
  <si>
    <t>SUELTAS DE ESPECIES CINEGÉTICAS - NÚMERO DE EJEMPLARES</t>
  </si>
  <si>
    <t>TIPO DE PROCEDENCIA</t>
  </si>
  <si>
    <t>OTRAS PROCEDENCIAS</t>
  </si>
  <si>
    <t>ADMINISTRACIÓN</t>
  </si>
  <si>
    <t>Gerona</t>
  </si>
  <si>
    <t>Lérida</t>
  </si>
  <si>
    <t>La Coruña</t>
  </si>
  <si>
    <t>Orense</t>
  </si>
  <si>
    <t>Álava</t>
  </si>
  <si>
    <t>Guipuzcoa</t>
  </si>
  <si>
    <t>Vizcaya</t>
  </si>
  <si>
    <t>PRODUCCIÓN DE ESPECIES CINEGÉTICAS PARA REPOBLACIÓN - NÚMERO DE EJEMPLARES</t>
  </si>
  <si>
    <t>TOTAL PRODUCCIÓN</t>
  </si>
  <si>
    <t>OFERTA PRIVADA</t>
  </si>
  <si>
    <t>OFERTA PÚBLICA</t>
  </si>
  <si>
    <t>CAZA PROHIBIDA O RESTRINGIDA</t>
  </si>
  <si>
    <t>COTO DEPORTIVO</t>
  </si>
  <si>
    <t>COTO MUNICIPAL</t>
  </si>
  <si>
    <t>COTO PRIVADO DE CAZA</t>
  </si>
  <si>
    <t>COTOS INTENSIVOS DE CAZA</t>
  </si>
  <si>
    <t>COTO REGIONAL O AUTONÓMICO</t>
  </si>
  <si>
    <t>COTO SOCIAL</t>
  </si>
  <si>
    <t>RESERVA DE CAZA</t>
  </si>
  <si>
    <t>ZONA DE CAZA CONTROLADA</t>
  </si>
  <si>
    <t>REFUGIO DE CAZA / FAUNA</t>
  </si>
  <si>
    <t>TERRENO CERCADO</t>
  </si>
  <si>
    <t>VEDADO DE CAZA</t>
  </si>
  <si>
    <t>ZONAS DE SEGURIDAD</t>
  </si>
  <si>
    <t>SUP (ha)</t>
  </si>
  <si>
    <t>SUP (ha) Andalucía</t>
  </si>
  <si>
    <t>SUP (ha) Aragón</t>
  </si>
  <si>
    <t>SUP (ha) Asturias</t>
  </si>
  <si>
    <t>SUP (ha) Baleares</t>
  </si>
  <si>
    <t>SUP (ha) C. Valenciana</t>
  </si>
  <si>
    <t>SUP (ha) Cantabria</t>
  </si>
  <si>
    <t>SUP (ha) Castilla y León</t>
  </si>
  <si>
    <t>SUP (ha) Castilla-La Mancha</t>
  </si>
  <si>
    <t>SUP (ha) Cataluña</t>
  </si>
  <si>
    <t>SUP (ha) Extremadura</t>
  </si>
  <si>
    <t>SUP (ha) Galicia</t>
  </si>
  <si>
    <t>SUP (ha) La Rioja</t>
  </si>
  <si>
    <t>SUP (ha) Madrid</t>
  </si>
  <si>
    <t>SUP (ha) Murcia</t>
  </si>
  <si>
    <t>SUP (ha) Navarra</t>
  </si>
  <si>
    <t>SUP (ha) País Vasco</t>
  </si>
  <si>
    <t>Total SUP (ha)</t>
  </si>
  <si>
    <t>ANUARIO DE ESTADÍSTICA FORESTAL 2022</t>
  </si>
  <si>
    <t>LICENCIAS EXPEDIDAS 2022 (nº)</t>
  </si>
  <si>
    <t>Número de capturas de caza en la campaña 2022 - 2023 principalmente (en algunas Comunidades Autónomas las cifras pueden ser de la campaña anterior)</t>
  </si>
  <si>
    <t/>
  </si>
  <si>
    <t>nº</t>
  </si>
  <si>
    <t>nº Andalucía</t>
  </si>
  <si>
    <t>nº Aragón</t>
  </si>
  <si>
    <t>nº Asturias</t>
  </si>
  <si>
    <t>nº Baleares</t>
  </si>
  <si>
    <t>nº C. Valenciana</t>
  </si>
  <si>
    <t>nº Cantabria</t>
  </si>
  <si>
    <t>nº Castilla y León</t>
  </si>
  <si>
    <t>nº Castilla-La Mancha</t>
  </si>
  <si>
    <t>nº Cataluña</t>
  </si>
  <si>
    <t>nº Extremadura</t>
  </si>
  <si>
    <t>nº Galicia</t>
  </si>
  <si>
    <t>nº La Rioja</t>
  </si>
  <si>
    <t>nº Madrid</t>
  </si>
  <si>
    <t>nº Murcia</t>
  </si>
  <si>
    <t>nº Navarra</t>
  </si>
  <si>
    <t>nº País Vasco</t>
  </si>
  <si>
    <t>Total nº</t>
  </si>
  <si>
    <t>TOTAL GENERAL</t>
  </si>
  <si>
    <t>VALORES</t>
  </si>
  <si>
    <t xml:space="preserve"> LICENCIAS INTERAUTONÓMICAS 2022 (nº)</t>
  </si>
  <si>
    <t>nº Canarias</t>
  </si>
  <si>
    <t>SUP (ha) Canarias</t>
  </si>
  <si>
    <t>Las Palmas</t>
  </si>
  <si>
    <t>Tenerife</t>
  </si>
  <si>
    <t xml:space="preserve">Canarias no ha facitado datos del número y la superficie de terrenos cinegéticos desde 2017. Por tanto, sus valores se estiman repitiendo el dato que proporcionaron en 2017.  </t>
  </si>
  <si>
    <t>Canarias (2017)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</si>
</sst>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-* #,##0.00\ [$€]_-;\-* #,##0.00\ [$€]_-;_-* &quot;-&quot;??\ [$€]_-;_-@_-"/>
    <numFmt numFmtId="165" formatCode="_-* #,##0.00\ _€_-;\-* #,##0.00\ _€_-;_-* &quot;-&quot;??\ _€_-;_-@_-"/>
    <numFmt numFmtId="166" formatCode="#,##0;\(0.0\)"/>
    <numFmt numFmtId="167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Black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MS Sans Serif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theme="5" tint="-0.249977111117893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theme="5" tint="0.39997558519241921"/>
        <bgColor theme="0" tint="-0.14999847407452621"/>
      </patternFill>
    </fill>
    <fill>
      <patternFill patternType="solid">
        <fgColor theme="5" tint="-0.249977111117893"/>
        <bgColor theme="0" tint="-0.14999847407452621"/>
      </patternFill>
    </fill>
  </fills>
  <borders count="78">
    <border>
      <left/>
      <right/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/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/>
      <top/>
      <bottom/>
      <diagonal/>
    </border>
    <border>
      <left style="thin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/>
      <diagonal/>
    </border>
    <border>
      <left style="medium">
        <color theme="5" tint="-0.249977111117893"/>
      </left>
      <right style="thin">
        <color theme="5" tint="0.79998168889431442"/>
      </right>
      <top style="medium">
        <color theme="5" tint="-0.249977111117893"/>
      </top>
      <bottom style="thin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medium">
        <color theme="5" tint="-0.249977111117893"/>
      </top>
      <bottom style="thin">
        <color theme="5" tint="0.79998168889431442"/>
      </bottom>
      <diagonal/>
    </border>
    <border>
      <left style="thin">
        <color theme="5" tint="0.79998168889431442"/>
      </left>
      <right/>
      <top style="medium">
        <color theme="5" tint="-0.249977111117893"/>
      </top>
      <bottom style="thin">
        <color theme="5" tint="0.79998168889431442"/>
      </bottom>
      <diagonal/>
    </border>
    <border>
      <left/>
      <right/>
      <top style="medium">
        <color theme="5" tint="-0.249977111117893"/>
      </top>
      <bottom style="thin">
        <color theme="5" tint="0.79998168889431442"/>
      </bottom>
      <diagonal/>
    </border>
    <border>
      <left style="thin">
        <color theme="5" tint="0.79998168889431442"/>
      </left>
      <right style="medium">
        <color theme="5" tint="-0.249977111117893"/>
      </right>
      <top style="medium">
        <color theme="5" tint="-0.249977111117893"/>
      </top>
      <bottom style="thin">
        <color theme="5" tint="0.79998168889431442"/>
      </bottom>
      <diagonal/>
    </border>
    <border>
      <left style="medium">
        <color theme="5" tint="-0.249977111117893"/>
      </left>
      <right style="thin">
        <color theme="5" tint="0.79998168889431442"/>
      </right>
      <top style="thin">
        <color theme="5" tint="0.79998168889431442"/>
      </top>
      <bottom/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/>
      <diagonal/>
    </border>
    <border>
      <left style="thin">
        <color theme="5" tint="0.79998168889431442"/>
      </left>
      <right style="medium">
        <color theme="5" tint="-0.249977111117893"/>
      </right>
      <top style="thin">
        <color theme="5" tint="0.79998168889431442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/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theme="4"/>
      </top>
      <bottom style="thin">
        <color theme="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4"/>
      </top>
      <bottom style="thin">
        <color theme="4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theme="4" tint="0.3999755851924192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4" tint="0.39997558519241921"/>
      </top>
      <bottom style="medium">
        <color theme="5" tint="-0.24994659260841701"/>
      </bottom>
      <diagonal/>
    </border>
    <border>
      <left/>
      <right style="thin">
        <color theme="5" tint="0.79998168889431442"/>
      </right>
      <top style="medium">
        <color theme="5" tint="-0.249977111117893"/>
      </top>
      <bottom style="thin">
        <color theme="5" tint="0.79998168889431442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medium">
        <color theme="9" tint="-0.24994659260841701"/>
      </left>
      <right style="thin">
        <color theme="0" tint="-4.9989318521683403E-2"/>
      </right>
      <top style="medium">
        <color theme="9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theme="9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theme="9" tint="-0.24994659260841701"/>
      </right>
      <top style="medium">
        <color theme="9" tint="-0.24994659260841701"/>
      </top>
      <bottom style="thin">
        <color theme="0" tint="-4.9989318521683403E-2"/>
      </bottom>
      <diagonal/>
    </border>
    <border>
      <left style="medium">
        <color theme="9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14999847407452621"/>
      </bottom>
      <diagonal/>
    </border>
    <border>
      <left style="thin">
        <color theme="0" tint="-4.9989318521683403E-2"/>
      </left>
      <right style="medium">
        <color theme="9" tint="-0.24994659260841701"/>
      </right>
      <top style="thin">
        <color theme="0" tint="-4.9989318521683403E-2"/>
      </top>
      <bottom style="thin">
        <color theme="0" tint="-0.1499984740745262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0" tint="-0.14999847407452621"/>
      </top>
      <bottom style="thin">
        <color theme="4" tint="0.3999755851924192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0" tint="-0.14999847407452621"/>
      </top>
      <bottom/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0" tint="-0.14999847407452621"/>
      </top>
      <bottom/>
      <diagonal/>
    </border>
    <border>
      <left style="medium">
        <color theme="9" tint="-0.24994659260841701"/>
      </left>
      <right style="thin">
        <color theme="9" tint="-0.24994659260841701"/>
      </right>
      <top/>
      <bottom style="thin">
        <color theme="4" tint="0.3999755851924192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medium">
        <color theme="9" tint="-0.24994659260841701"/>
      </right>
      <top/>
      <bottom/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4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4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thin">
        <color theme="4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4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4"/>
      </top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4"/>
      </top>
      <bottom style="thin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5" tint="0.79998168889431442"/>
      </left>
      <right style="medium">
        <color theme="5" tint="-0.249977111117893"/>
      </right>
      <top style="medium">
        <color theme="5" tint="-0.249977111117893"/>
      </top>
      <bottom/>
      <diagonal/>
    </border>
    <border>
      <left style="thin">
        <color theme="5" tint="0.79998168889431442"/>
      </left>
      <right style="medium">
        <color theme="5" tint="-0.249977111117893"/>
      </right>
      <top/>
      <bottom/>
      <diagonal/>
    </border>
    <border>
      <left style="thin">
        <color theme="5" tint="0.79998168889431442"/>
      </left>
      <right style="thin">
        <color theme="5" tint="0.79998168889431442"/>
      </right>
      <top style="medium">
        <color theme="5" tint="-0.249977111117893"/>
      </top>
      <bottom/>
      <diagonal/>
    </border>
    <border>
      <left style="thin">
        <color theme="5" tint="0.79998168889431442"/>
      </left>
      <right style="thin">
        <color theme="5" tint="0.79998168889431442"/>
      </right>
      <top/>
      <bottom/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indexed="64"/>
      </bottom>
      <diagonal/>
    </border>
    <border>
      <left style="medium">
        <color theme="5" tint="-0.249977111117893"/>
      </left>
      <right/>
      <top/>
      <bottom/>
      <diagonal/>
    </border>
    <border>
      <left style="medium">
        <color theme="5" tint="-0.249977111117893"/>
      </left>
      <right style="thin">
        <color theme="5" tint="-0.24994659260841701"/>
      </right>
      <top style="thin">
        <color theme="4"/>
      </top>
      <bottom style="thin">
        <color theme="4"/>
      </bottom>
      <diagonal/>
    </border>
    <border>
      <left style="medium">
        <color theme="5" tint="-0.249977111117893"/>
      </left>
      <right style="thin">
        <color theme="5" tint="-0.24994659260841701"/>
      </right>
      <top style="thin">
        <color theme="4" tint="0.3999755851924192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77111117893"/>
      </right>
      <top/>
      <bottom/>
      <diagonal/>
    </border>
    <border>
      <left style="thin">
        <color theme="5" tint="-0.24994659260841701"/>
      </left>
      <right style="medium">
        <color theme="5" tint="-0.249977111117893"/>
      </right>
      <top style="thin">
        <color theme="4"/>
      </top>
      <bottom style="thin">
        <color theme="4"/>
      </bottom>
      <diagonal/>
    </border>
    <border>
      <left style="thin">
        <color theme="5" tint="-0.24994659260841701"/>
      </left>
      <right style="medium">
        <color theme="5" tint="-0.249977111117893"/>
      </right>
      <top style="thin">
        <color theme="4" tint="0.39997558519241921"/>
      </top>
      <bottom style="medium">
        <color theme="5" tint="-0.24994659260841701"/>
      </bottom>
      <diagonal/>
    </border>
    <border>
      <left/>
      <right style="medium">
        <color theme="5" tint="-0.249977111117893"/>
      </right>
      <top/>
      <bottom/>
      <diagonal/>
    </border>
    <border>
      <left style="medium">
        <color theme="5" tint="-0.24994659260841701"/>
      </left>
      <right/>
      <top/>
      <bottom/>
      <diagonal/>
    </border>
    <border>
      <left style="thin">
        <color theme="9" tint="-0.24994659260841701"/>
      </left>
      <right/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4"/>
      </bottom>
      <diagonal/>
    </border>
    <border>
      <left style="thin">
        <color theme="9" tint="-0.24994659260841701"/>
      </left>
      <right/>
      <top style="thin">
        <color theme="4"/>
      </top>
      <bottom style="thin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/>
      <top style="thin">
        <color theme="4"/>
      </top>
      <bottom/>
      <diagonal/>
    </border>
  </borders>
  <cellStyleXfs count="65">
    <xf numFmtId="0" fontId="0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19" borderId="0" applyNumberFormat="0" applyBorder="0" applyAlignment="0" applyProtection="0"/>
    <xf numFmtId="0" fontId="11" fillId="31" borderId="48" applyNumberFormat="0" applyAlignment="0" applyProtection="0"/>
    <xf numFmtId="0" fontId="12" fillId="32" borderId="49" applyNumberFormat="0" applyAlignment="0" applyProtection="0"/>
    <xf numFmtId="0" fontId="13" fillId="0" borderId="50" applyNumberFormat="0" applyFill="0" applyAlignment="0" applyProtection="0"/>
    <xf numFmtId="0" fontId="14" fillId="0" borderId="0" applyNumberForma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6" borderId="0" applyNumberFormat="0" applyBorder="0" applyAlignment="0" applyProtection="0"/>
    <xf numFmtId="0" fontId="15" fillId="22" borderId="48" applyNumberFormat="0" applyAlignment="0" applyProtection="0"/>
    <xf numFmtId="164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8" borderId="0" applyNumberFormat="0" applyBorder="0" applyAlignment="0" applyProtection="0"/>
    <xf numFmtId="165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0" fillId="37" borderId="0" applyNumberFormat="0" applyBorder="0" applyAlignment="0" applyProtection="0"/>
    <xf numFmtId="0" fontId="8" fillId="0" borderId="0"/>
    <xf numFmtId="0" fontId="1" fillId="0" borderId="0"/>
    <xf numFmtId="0" fontId="19" fillId="0" borderId="0"/>
    <xf numFmtId="0" fontId="8" fillId="0" borderId="0"/>
    <xf numFmtId="0" fontId="16" fillId="38" borderId="0"/>
    <xf numFmtId="0" fontId="1" fillId="0" borderId="0"/>
    <xf numFmtId="0" fontId="16" fillId="38" borderId="0"/>
    <xf numFmtId="0" fontId="21" fillId="0" borderId="0"/>
    <xf numFmtId="0" fontId="1" fillId="0" borderId="0"/>
    <xf numFmtId="0" fontId="16" fillId="0" borderId="0"/>
    <xf numFmtId="0" fontId="19" fillId="0" borderId="0"/>
    <xf numFmtId="0" fontId="16" fillId="38" borderId="0"/>
    <xf numFmtId="0" fontId="8" fillId="39" borderId="51" applyNumberFormat="0" applyFont="0" applyAlignment="0" applyProtection="0"/>
    <xf numFmtId="166" fontId="16" fillId="0" borderId="52">
      <alignment horizontal="right"/>
    </xf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3" fillId="31" borderId="53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54" applyNumberFormat="0" applyFill="0" applyAlignment="0" applyProtection="0"/>
    <xf numFmtId="0" fontId="14" fillId="0" borderId="55" applyNumberFormat="0" applyFill="0" applyAlignment="0" applyProtection="0"/>
    <xf numFmtId="0" fontId="14" fillId="0" borderId="55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3" fillId="0" borderId="0" xfId="0" applyFont="1"/>
    <xf numFmtId="0" fontId="3" fillId="2" borderId="1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3" fillId="3" borderId="2" xfId="0" applyFont="1" applyFill="1" applyBorder="1" applyAlignment="1">
      <alignment wrapText="1"/>
    </xf>
    <xf numFmtId="0" fontId="3" fillId="3" borderId="3" xfId="0" applyFont="1" applyFill="1" applyBorder="1" applyAlignment="1">
      <alignment wrapText="1"/>
    </xf>
    <xf numFmtId="0" fontId="3" fillId="4" borderId="4" xfId="0" applyFont="1" applyFill="1" applyBorder="1" applyAlignment="1">
      <alignment wrapText="1"/>
    </xf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0" fontId="3" fillId="0" borderId="5" xfId="0" applyFont="1" applyBorder="1"/>
    <xf numFmtId="0" fontId="3" fillId="2" borderId="8" xfId="0" applyFont="1" applyFill="1" applyBorder="1"/>
    <xf numFmtId="3" fontId="3" fillId="2" borderId="9" xfId="0" applyNumberFormat="1" applyFont="1" applyFill="1" applyBorder="1"/>
    <xf numFmtId="0" fontId="3" fillId="0" borderId="10" xfId="0" applyFont="1" applyBorder="1"/>
    <xf numFmtId="3" fontId="3" fillId="0" borderId="10" xfId="0" applyNumberFormat="1" applyFont="1" applyBorder="1"/>
    <xf numFmtId="0" fontId="5" fillId="0" borderId="0" xfId="0" applyFont="1"/>
    <xf numFmtId="0" fontId="6" fillId="0" borderId="0" xfId="0" applyFont="1"/>
    <xf numFmtId="0" fontId="4" fillId="5" borderId="17" xfId="0" applyFont="1" applyFill="1" applyBorder="1" applyAlignment="1">
      <alignment wrapText="1"/>
    </xf>
    <xf numFmtId="0" fontId="3" fillId="0" borderId="19" xfId="0" applyFont="1" applyBorder="1"/>
    <xf numFmtId="3" fontId="3" fillId="10" borderId="22" xfId="0" applyNumberFormat="1" applyFont="1" applyFill="1" applyBorder="1"/>
    <xf numFmtId="3" fontId="3" fillId="2" borderId="24" xfId="0" applyNumberFormat="1" applyFont="1" applyFill="1" applyBorder="1"/>
    <xf numFmtId="0" fontId="4" fillId="5" borderId="17" xfId="0" applyFont="1" applyFill="1" applyBorder="1" applyAlignment="1">
      <alignment horizontal="center" wrapText="1"/>
    </xf>
    <xf numFmtId="0" fontId="0" fillId="0" borderId="57" xfId="0" applyBorder="1"/>
    <xf numFmtId="0" fontId="1" fillId="0" borderId="20" xfId="0" applyFont="1" applyBorder="1"/>
    <xf numFmtId="3" fontId="1" fillId="8" borderId="20" xfId="0" applyNumberFormat="1" applyFont="1" applyFill="1" applyBorder="1"/>
    <xf numFmtId="3" fontId="1" fillId="9" borderId="20" xfId="0" applyNumberFormat="1" applyFont="1" applyFill="1" applyBorder="1"/>
    <xf numFmtId="167" fontId="3" fillId="10" borderId="21" xfId="64" applyNumberFormat="1" applyFont="1" applyFill="1" applyBorder="1"/>
    <xf numFmtId="167" fontId="3" fillId="10" borderId="22" xfId="64" applyNumberFormat="1" applyFont="1" applyFill="1" applyBorder="1"/>
    <xf numFmtId="167" fontId="3" fillId="11" borderId="23" xfId="64" applyNumberFormat="1" applyFont="1" applyFill="1" applyBorder="1"/>
    <xf numFmtId="167" fontId="4" fillId="5" borderId="17" xfId="64" applyNumberFormat="1" applyFont="1" applyFill="1" applyBorder="1" applyAlignment="1">
      <alignment wrapText="1"/>
    </xf>
    <xf numFmtId="167" fontId="3" fillId="0" borderId="19" xfId="64" applyNumberFormat="1" applyFont="1" applyBorder="1"/>
    <xf numFmtId="167" fontId="1" fillId="0" borderId="0" xfId="64" applyNumberFormat="1" applyFont="1"/>
    <xf numFmtId="167" fontId="1" fillId="9" borderId="20" xfId="64" applyNumberFormat="1" applyFont="1" applyFill="1" applyBorder="1"/>
    <xf numFmtId="167" fontId="1" fillId="12" borderId="20" xfId="64" applyNumberFormat="1" applyFont="1" applyFill="1" applyBorder="1"/>
    <xf numFmtId="167" fontId="3" fillId="10" borderId="19" xfId="64" applyNumberFormat="1" applyFont="1" applyFill="1" applyBorder="1"/>
    <xf numFmtId="167" fontId="1" fillId="12" borderId="26" xfId="64" applyNumberFormat="1" applyFont="1" applyFill="1" applyBorder="1"/>
    <xf numFmtId="167" fontId="3" fillId="11" borderId="19" xfId="64" applyNumberFormat="1" applyFont="1" applyFill="1" applyBorder="1"/>
    <xf numFmtId="167" fontId="3" fillId="10" borderId="0" xfId="64" applyNumberFormat="1" applyFont="1" applyFill="1"/>
    <xf numFmtId="167" fontId="3" fillId="40" borderId="20" xfId="64" applyNumberFormat="1" applyFont="1" applyFill="1" applyBorder="1"/>
    <xf numFmtId="167" fontId="3" fillId="11" borderId="0" xfId="64" applyNumberFormat="1" applyFont="1" applyFill="1"/>
    <xf numFmtId="167" fontId="3" fillId="41" borderId="26" xfId="64" applyNumberFormat="1" applyFont="1" applyFill="1" applyBorder="1"/>
    <xf numFmtId="167" fontId="3" fillId="41" borderId="20" xfId="64" applyNumberFormat="1" applyFont="1" applyFill="1" applyBorder="1"/>
    <xf numFmtId="167" fontId="1" fillId="0" borderId="20" xfId="64" applyNumberFormat="1" applyFont="1" applyBorder="1"/>
    <xf numFmtId="167" fontId="3" fillId="0" borderId="63" xfId="64" applyNumberFormat="1" applyFont="1" applyBorder="1"/>
    <xf numFmtId="3" fontId="3" fillId="10" borderId="64" xfId="0" applyNumberFormat="1" applyFont="1" applyFill="1" applyBorder="1"/>
    <xf numFmtId="3" fontId="3" fillId="2" borderId="65" xfId="0" applyNumberFormat="1" applyFont="1" applyFill="1" applyBorder="1"/>
    <xf numFmtId="167" fontId="1" fillId="0" borderId="69" xfId="64" applyNumberFormat="1" applyFont="1" applyBorder="1"/>
    <xf numFmtId="167" fontId="3" fillId="10" borderId="69" xfId="64" applyNumberFormat="1" applyFont="1" applyFill="1" applyBorder="1"/>
    <xf numFmtId="167" fontId="3" fillId="11" borderId="69" xfId="64" applyNumberFormat="1" applyFont="1" applyFill="1" applyBorder="1"/>
    <xf numFmtId="167" fontId="3" fillId="10" borderId="70" xfId="64" applyNumberFormat="1" applyFont="1" applyFill="1" applyBorder="1"/>
    <xf numFmtId="167" fontId="2" fillId="13" borderId="31" xfId="64" applyNumberFormat="1" applyFont="1" applyFill="1" applyBorder="1" applyAlignment="1">
      <alignment wrapText="1"/>
    </xf>
    <xf numFmtId="167" fontId="3" fillId="0" borderId="33" xfId="64" applyNumberFormat="1" applyFont="1" applyBorder="1"/>
    <xf numFmtId="167" fontId="3" fillId="0" borderId="71" xfId="64" applyNumberFormat="1" applyFont="1" applyBorder="1"/>
    <xf numFmtId="167" fontId="1" fillId="14" borderId="34" xfId="64" applyNumberFormat="1" applyFont="1" applyFill="1" applyBorder="1"/>
    <xf numFmtId="167" fontId="1" fillId="14" borderId="35" xfId="64" applyNumberFormat="1" applyFont="1" applyFill="1" applyBorder="1"/>
    <xf numFmtId="167" fontId="1" fillId="15" borderId="37" xfId="64" applyNumberFormat="1" applyFont="1" applyFill="1" applyBorder="1"/>
    <xf numFmtId="167" fontId="1" fillId="15" borderId="38" xfId="64" applyNumberFormat="1" applyFont="1" applyFill="1" applyBorder="1"/>
    <xf numFmtId="167" fontId="1" fillId="14" borderId="37" xfId="64" applyNumberFormat="1" applyFont="1" applyFill="1" applyBorder="1"/>
    <xf numFmtId="167" fontId="1" fillId="14" borderId="38" xfId="64" applyNumberFormat="1" applyFont="1" applyFill="1" applyBorder="1"/>
    <xf numFmtId="167" fontId="1" fillId="15" borderId="72" xfId="64" applyNumberFormat="1" applyFont="1" applyFill="1" applyBorder="1"/>
    <xf numFmtId="167" fontId="1" fillId="15" borderId="73" xfId="64" applyNumberFormat="1" applyFont="1" applyFill="1" applyBorder="1"/>
    <xf numFmtId="167" fontId="3" fillId="14" borderId="39" xfId="64" applyNumberFormat="1" applyFont="1" applyFill="1" applyBorder="1"/>
    <xf numFmtId="167" fontId="3" fillId="14" borderId="74" xfId="64" applyNumberFormat="1" applyFont="1" applyFill="1" applyBorder="1"/>
    <xf numFmtId="167" fontId="3" fillId="14" borderId="40" xfId="64" applyNumberFormat="1" applyFont="1" applyFill="1" applyBorder="1"/>
    <xf numFmtId="167" fontId="3" fillId="14" borderId="41" xfId="64" applyNumberFormat="1" applyFont="1" applyFill="1" applyBorder="1"/>
    <xf numFmtId="167" fontId="3" fillId="15" borderId="42" xfId="64" applyNumberFormat="1" applyFont="1" applyFill="1" applyBorder="1"/>
    <xf numFmtId="167" fontId="3" fillId="15" borderId="75" xfId="64" applyNumberFormat="1" applyFont="1" applyFill="1" applyBorder="1"/>
    <xf numFmtId="167" fontId="3" fillId="15" borderId="43" xfId="64" applyNumberFormat="1" applyFont="1" applyFill="1" applyBorder="1"/>
    <xf numFmtId="167" fontId="3" fillId="15" borderId="44" xfId="64" applyNumberFormat="1" applyFont="1" applyFill="1" applyBorder="1"/>
    <xf numFmtId="167" fontId="3" fillId="0" borderId="36" xfId="64" applyNumberFormat="1" applyFont="1" applyBorder="1"/>
    <xf numFmtId="167" fontId="3" fillId="16" borderId="45" xfId="64" applyNumberFormat="1" applyFont="1" applyFill="1" applyBorder="1"/>
    <xf numFmtId="167" fontId="3" fillId="16" borderId="46" xfId="64" applyNumberFormat="1" applyFont="1" applyFill="1" applyBorder="1"/>
    <xf numFmtId="167" fontId="3" fillId="9" borderId="46" xfId="64" applyNumberFormat="1" applyFont="1" applyFill="1" applyBorder="1"/>
    <xf numFmtId="167" fontId="3" fillId="16" borderId="76" xfId="64" applyNumberFormat="1" applyFont="1" applyFill="1" applyBorder="1"/>
    <xf numFmtId="167" fontId="3" fillId="16" borderId="47" xfId="64" applyNumberFormat="1" applyFont="1" applyFill="1" applyBorder="1"/>
    <xf numFmtId="167" fontId="3" fillId="9" borderId="47" xfId="64" applyNumberFormat="1" applyFont="1" applyFill="1" applyBorder="1"/>
    <xf numFmtId="167" fontId="3" fillId="14" borderId="34" xfId="64" applyNumberFormat="1" applyFont="1" applyFill="1" applyBorder="1"/>
    <xf numFmtId="167" fontId="3" fillId="15" borderId="37" xfId="64" applyNumberFormat="1" applyFont="1" applyFill="1" applyBorder="1"/>
    <xf numFmtId="167" fontId="3" fillId="14" borderId="37" xfId="64" applyNumberFormat="1" applyFont="1" applyFill="1" applyBorder="1"/>
    <xf numFmtId="167" fontId="3" fillId="15" borderId="72" xfId="64" applyNumberFormat="1" applyFont="1" applyFill="1" applyBorder="1"/>
    <xf numFmtId="0" fontId="0" fillId="0" borderId="0" xfId="0" applyFill="1"/>
    <xf numFmtId="167" fontId="3" fillId="10" borderId="67" xfId="64" applyNumberFormat="1" applyFont="1" applyFill="1" applyBorder="1"/>
    <xf numFmtId="167" fontId="3" fillId="2" borderId="24" xfId="64" applyNumberFormat="1" applyFont="1" applyFill="1" applyBorder="1"/>
    <xf numFmtId="167" fontId="3" fillId="2" borderId="68" xfId="64" applyNumberFormat="1" applyFont="1" applyFill="1" applyBorder="1"/>
    <xf numFmtId="167" fontId="1" fillId="0" borderId="66" xfId="64" applyNumberFormat="1" applyFont="1" applyFill="1" applyBorder="1"/>
    <xf numFmtId="0" fontId="29" fillId="0" borderId="0" xfId="0" applyFont="1"/>
    <xf numFmtId="167" fontId="0" fillId="0" borderId="0" xfId="0" applyNumberFormat="1"/>
    <xf numFmtId="167" fontId="3" fillId="15" borderId="77" xfId="64" applyNumberFormat="1" applyFont="1" applyFill="1" applyBorder="1"/>
    <xf numFmtId="0" fontId="0" fillId="0" borderId="0" xfId="0" applyFont="1"/>
    <xf numFmtId="0" fontId="30" fillId="0" borderId="0" xfId="0" applyFont="1" applyFill="1"/>
    <xf numFmtId="0" fontId="7" fillId="6" borderId="12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wrapText="1"/>
    </xf>
    <xf numFmtId="167" fontId="2" fillId="5" borderId="11" xfId="64" applyNumberFormat="1" applyFont="1" applyFill="1" applyBorder="1" applyAlignment="1">
      <alignment horizontal="center" vertical="center" wrapText="1"/>
    </xf>
    <xf numFmtId="167" fontId="2" fillId="5" borderId="16" xfId="64" applyNumberFormat="1" applyFont="1" applyFill="1" applyBorder="1" applyAlignment="1">
      <alignment horizontal="center" vertical="center" wrapText="1"/>
    </xf>
    <xf numFmtId="167" fontId="2" fillId="5" borderId="13" xfId="64" applyNumberFormat="1" applyFont="1" applyFill="1" applyBorder="1" applyAlignment="1">
      <alignment horizontal="center" wrapText="1"/>
    </xf>
    <xf numFmtId="167" fontId="2" fillId="5" borderId="14" xfId="64" applyNumberFormat="1" applyFont="1" applyFill="1" applyBorder="1" applyAlignment="1">
      <alignment horizontal="center" wrapText="1"/>
    </xf>
    <xf numFmtId="167" fontId="2" fillId="5" borderId="25" xfId="64" applyNumberFormat="1" applyFont="1" applyFill="1" applyBorder="1" applyAlignment="1">
      <alignment horizontal="center" wrapText="1"/>
    </xf>
    <xf numFmtId="167" fontId="7" fillId="6" borderId="12" xfId="64" applyNumberFormat="1" applyFont="1" applyFill="1" applyBorder="1" applyAlignment="1">
      <alignment horizontal="center" vertical="center" wrapText="1"/>
    </xf>
    <xf numFmtId="167" fontId="7" fillId="6" borderId="17" xfId="64" applyNumberFormat="1" applyFont="1" applyFill="1" applyBorder="1" applyAlignment="1">
      <alignment horizontal="center" vertical="center" wrapText="1"/>
    </xf>
    <xf numFmtId="0" fontId="2" fillId="7" borderId="58" xfId="0" applyFont="1" applyFill="1" applyBorder="1" applyAlignment="1">
      <alignment horizontal="center" vertical="center" wrapText="1"/>
    </xf>
    <xf numFmtId="0" fontId="2" fillId="7" borderId="59" xfId="0" applyFont="1" applyFill="1" applyBorder="1" applyAlignment="1">
      <alignment horizontal="center" vertical="center" wrapText="1"/>
    </xf>
    <xf numFmtId="167" fontId="7" fillId="6" borderId="60" xfId="64" applyNumberFormat="1" applyFont="1" applyFill="1" applyBorder="1" applyAlignment="1">
      <alignment horizontal="center" vertical="center" wrapText="1"/>
    </xf>
    <xf numFmtId="167" fontId="7" fillId="6" borderId="61" xfId="64" applyNumberFormat="1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wrapText="1"/>
    </xf>
    <xf numFmtId="0" fontId="7" fillId="9" borderId="17" xfId="0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4" fillId="5" borderId="13" xfId="0" applyFont="1" applyFill="1" applyBorder="1" applyAlignment="1">
      <alignment horizontal="center" wrapText="1"/>
    </xf>
    <xf numFmtId="0" fontId="4" fillId="5" borderId="14" xfId="0" applyFont="1" applyFill="1" applyBorder="1" applyAlignment="1">
      <alignment horizontal="center" wrapText="1"/>
    </xf>
    <xf numFmtId="0" fontId="7" fillId="9" borderId="62" xfId="0" applyFont="1" applyFill="1" applyBorder="1" applyAlignment="1">
      <alignment horizontal="center" wrapText="1"/>
    </xf>
    <xf numFmtId="167" fontId="2" fillId="13" borderId="28" xfId="64" applyNumberFormat="1" applyFont="1" applyFill="1" applyBorder="1" applyAlignment="1">
      <alignment horizontal="center" wrapText="1"/>
    </xf>
    <xf numFmtId="167" fontId="2" fillId="13" borderId="29" xfId="64" applyNumberFormat="1" applyFont="1" applyFill="1" applyBorder="1" applyAlignment="1">
      <alignment horizontal="center" vertical="center" wrapText="1"/>
    </xf>
    <xf numFmtId="167" fontId="2" fillId="13" borderId="32" xfId="64" applyNumberFormat="1" applyFont="1" applyFill="1" applyBorder="1" applyAlignment="1">
      <alignment horizontal="center" vertical="center" wrapText="1"/>
    </xf>
    <xf numFmtId="167" fontId="2" fillId="13" borderId="27" xfId="64" applyNumberFormat="1" applyFont="1" applyFill="1" applyBorder="1" applyAlignment="1">
      <alignment horizontal="center" vertical="center" wrapText="1"/>
    </xf>
    <xf numFmtId="167" fontId="2" fillId="13" borderId="30" xfId="64" applyNumberFormat="1" applyFont="1" applyFill="1" applyBorder="1" applyAlignment="1">
      <alignment horizontal="center" vertical="center" wrapText="1"/>
    </xf>
    <xf numFmtId="167" fontId="2" fillId="13" borderId="28" xfId="64" applyNumberFormat="1" applyFont="1" applyFill="1" applyBorder="1" applyAlignment="1">
      <alignment horizontal="center" vertical="center" wrapText="1"/>
    </xf>
    <xf numFmtId="167" fontId="2" fillId="13" borderId="31" xfId="64" applyNumberFormat="1" applyFont="1" applyFill="1" applyBorder="1" applyAlignment="1">
      <alignment horizontal="center" vertical="center" wrapText="1"/>
    </xf>
  </cellXfs>
  <cellStyles count="65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o 2" xfId="19"/>
    <cellStyle name="Cálculo 2" xfId="20"/>
    <cellStyle name="Celda de comprobación 2" xfId="21"/>
    <cellStyle name="Celda vinculada 2" xfId="22"/>
    <cellStyle name="Encabezado 4 2" xfId="23"/>
    <cellStyle name="Énfasis1 2" xfId="24"/>
    <cellStyle name="Énfasis2 2" xfId="25"/>
    <cellStyle name="Énfasis3 2" xfId="26"/>
    <cellStyle name="Énfasis4 2" xfId="27"/>
    <cellStyle name="Énfasis5 2" xfId="28"/>
    <cellStyle name="Énfasis6 2" xfId="29"/>
    <cellStyle name="Entrada 2" xfId="30"/>
    <cellStyle name="Euro" xfId="31"/>
    <cellStyle name="Hipervínculo 2" xfId="32"/>
    <cellStyle name="Incorrecto 2" xfId="33"/>
    <cellStyle name="Millares" xfId="64" builtinId="3"/>
    <cellStyle name="Millares 2" xfId="34"/>
    <cellStyle name="Millares 2 2" xfId="35"/>
    <cellStyle name="Millares 2 3" xfId="36"/>
    <cellStyle name="Millares 3" xfId="37"/>
    <cellStyle name="Neutral 2" xfId="38"/>
    <cellStyle name="Normal" xfId="0" builtinId="0"/>
    <cellStyle name="Normal 2" xfId="39"/>
    <cellStyle name="Normal 2 2" xfId="40"/>
    <cellStyle name="Normal 2 3" xfId="41"/>
    <cellStyle name="Normal 2 4" xfId="42"/>
    <cellStyle name="Normal 3" xfId="43"/>
    <cellStyle name="Normal 3 2" xfId="44"/>
    <cellStyle name="Normal 4" xfId="45"/>
    <cellStyle name="Normal 4 2" xfId="46"/>
    <cellStyle name="Normal 5" xfId="47"/>
    <cellStyle name="Normal 6" xfId="48"/>
    <cellStyle name="Normal 7" xfId="49"/>
    <cellStyle name="Normal 8" xfId="50"/>
    <cellStyle name="Notas 2" xfId="51"/>
    <cellStyle name="pepe" xfId="52"/>
    <cellStyle name="Porcentaje 2" xfId="53"/>
    <cellStyle name="Porcentaje 3" xfId="54"/>
    <cellStyle name="Porcentaje 4" xfId="55"/>
    <cellStyle name="Salida 2" xfId="56"/>
    <cellStyle name="Texto de advertencia 2" xfId="57"/>
    <cellStyle name="Texto explicativo 2" xfId="58"/>
    <cellStyle name="Título 2 2" xfId="59"/>
    <cellStyle name="Título 3 2" xfId="60"/>
    <cellStyle name="Título 3 3" xfId="61"/>
    <cellStyle name="Título 4" xfId="62"/>
    <cellStyle name="Total 2" xfId="63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754380</xdr:colOff>
      <xdr:row>3</xdr:row>
      <xdr:rowOff>0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0"/>
          <a:ext cx="23926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14653</xdr:rowOff>
    </xdr:from>
    <xdr:to>
      <xdr:col>2</xdr:col>
      <xdr:colOff>531874</xdr:colOff>
      <xdr:row>3</xdr:row>
      <xdr:rowOff>10870</xdr:rowOff>
    </xdr:to>
    <xdr:pic>
      <xdr:nvPicPr>
        <xdr:cNvPr id="2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53"/>
          <a:ext cx="2254657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621539</xdr:colOff>
      <xdr:row>3</xdr:row>
      <xdr:rowOff>1450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366" cy="57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16565</xdr:rowOff>
    </xdr:from>
    <xdr:to>
      <xdr:col>1</xdr:col>
      <xdr:colOff>1445129</xdr:colOff>
      <xdr:row>3</xdr:row>
      <xdr:rowOff>2510</xdr:rowOff>
    </xdr:to>
    <xdr:pic>
      <xdr:nvPicPr>
        <xdr:cNvPr id="2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5"/>
          <a:ext cx="2190006" cy="554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1516619</xdr:colOff>
      <xdr:row>3</xdr:row>
      <xdr:rowOff>2630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61496" cy="578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548640</xdr:colOff>
      <xdr:row>2</xdr:row>
      <xdr:rowOff>129540</xdr:rowOff>
    </xdr:to>
    <xdr:pic>
      <xdr:nvPicPr>
        <xdr:cNvPr id="2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021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621539</xdr:colOff>
      <xdr:row>2</xdr:row>
      <xdr:rowOff>181924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20082" cy="578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527872</xdr:colOff>
      <xdr:row>3</xdr:row>
      <xdr:rowOff>0</xdr:rowOff>
    </xdr:to>
    <xdr:pic>
      <xdr:nvPicPr>
        <xdr:cNvPr id="2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155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494091</xdr:colOff>
      <xdr:row>3</xdr:row>
      <xdr:rowOff>2630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833" cy="5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9"/>
  <sheetViews>
    <sheetView tabSelected="1" zoomScaleNormal="100" workbookViewId="0">
      <selection activeCell="J20" sqref="J20"/>
    </sheetView>
  </sheetViews>
  <sheetFormatPr baseColWidth="10" defaultRowHeight="15" x14ac:dyDescent="0.25"/>
  <cols>
    <col min="1" max="1" width="11.5703125" customWidth="1"/>
    <col min="2" max="2" width="23.85546875" customWidth="1"/>
    <col min="3" max="3" width="12.5703125" customWidth="1"/>
    <col min="4" max="4" width="17" customWidth="1"/>
    <col min="5" max="5" width="20" customWidth="1"/>
    <col min="6" max="6" width="19.7109375" customWidth="1"/>
    <col min="7" max="7" width="15.85546875" customWidth="1"/>
  </cols>
  <sheetData>
    <row r="2" spans="2:7" ht="15.75" x14ac:dyDescent="0.3">
      <c r="C2" s="1"/>
      <c r="G2" s="2" t="s">
        <v>155</v>
      </c>
    </row>
    <row r="4" spans="2:7" x14ac:dyDescent="0.25">
      <c r="B4" s="3" t="s">
        <v>0</v>
      </c>
    </row>
    <row r="5" spans="2:7" ht="15.75" thickBot="1" x14ac:dyDescent="0.3"/>
    <row r="6" spans="2:7" ht="60" x14ac:dyDescent="0.25">
      <c r="B6" s="4" t="s">
        <v>1</v>
      </c>
      <c r="C6" s="5" t="s">
        <v>156</v>
      </c>
      <c r="D6" s="6" t="s">
        <v>2</v>
      </c>
      <c r="E6" s="5" t="s">
        <v>179</v>
      </c>
      <c r="F6" s="7" t="s">
        <v>3</v>
      </c>
      <c r="G6" s="8" t="s">
        <v>4</v>
      </c>
    </row>
    <row r="7" spans="2:7" x14ac:dyDescent="0.25">
      <c r="B7" s="24" t="s">
        <v>5</v>
      </c>
      <c r="C7" s="9">
        <v>129714</v>
      </c>
      <c r="D7" s="9">
        <v>2807924.7300000004</v>
      </c>
      <c r="E7" s="9"/>
      <c r="F7" s="10"/>
      <c r="G7" s="11">
        <v>494669</v>
      </c>
    </row>
    <row r="8" spans="2:7" x14ac:dyDescent="0.25">
      <c r="B8" s="24" t="s">
        <v>6</v>
      </c>
      <c r="C8" s="9">
        <v>30093</v>
      </c>
      <c r="D8" s="9">
        <v>1055684.08</v>
      </c>
      <c r="E8" s="9">
        <v>3365</v>
      </c>
      <c r="F8" s="10">
        <f>E8*70</f>
        <v>235550</v>
      </c>
      <c r="G8" s="11">
        <v>12298</v>
      </c>
    </row>
    <row r="9" spans="2:7" x14ac:dyDescent="0.25">
      <c r="B9" s="24" t="s">
        <v>7</v>
      </c>
      <c r="C9" s="9">
        <v>6024</v>
      </c>
      <c r="D9" s="9">
        <v>267097.2</v>
      </c>
      <c r="E9" s="9">
        <v>1781</v>
      </c>
      <c r="F9" s="10">
        <f t="shared" ref="F9:F20" si="0">E9*70</f>
        <v>124670</v>
      </c>
      <c r="G9" s="11">
        <v>7545</v>
      </c>
    </row>
    <row r="10" spans="2:7" x14ac:dyDescent="0.25">
      <c r="B10" s="24" t="s">
        <v>8</v>
      </c>
      <c r="C10" s="9">
        <v>10616</v>
      </c>
      <c r="D10" s="9">
        <v>194420.01</v>
      </c>
      <c r="E10" s="9"/>
      <c r="F10" s="10"/>
      <c r="G10" s="11">
        <v>16874</v>
      </c>
    </row>
    <row r="11" spans="2:7" x14ac:dyDescent="0.25">
      <c r="B11" s="24" t="s">
        <v>9</v>
      </c>
      <c r="C11" s="9">
        <v>34274</v>
      </c>
      <c r="D11" s="9">
        <v>531449</v>
      </c>
      <c r="E11" s="9">
        <v>599</v>
      </c>
      <c r="F11" s="10">
        <f t="shared" si="0"/>
        <v>41930</v>
      </c>
      <c r="G11" s="11">
        <v>0</v>
      </c>
    </row>
    <row r="12" spans="2:7" x14ac:dyDescent="0.25">
      <c r="B12" s="24" t="s">
        <v>10</v>
      </c>
      <c r="C12" s="9">
        <v>172</v>
      </c>
      <c r="D12" s="9">
        <v>0</v>
      </c>
      <c r="E12" s="9"/>
      <c r="F12" s="10"/>
      <c r="G12" s="11">
        <v>11980</v>
      </c>
    </row>
    <row r="13" spans="2:7" x14ac:dyDescent="0.25">
      <c r="B13" s="24" t="s">
        <v>11</v>
      </c>
      <c r="C13" s="9">
        <v>9901</v>
      </c>
      <c r="D13" s="9">
        <v>173660</v>
      </c>
      <c r="E13" s="9"/>
      <c r="F13" s="10"/>
      <c r="G13" s="11">
        <v>13236</v>
      </c>
    </row>
    <row r="14" spans="2:7" x14ac:dyDescent="0.25">
      <c r="B14" s="24" t="s">
        <v>12</v>
      </c>
      <c r="C14" s="9">
        <v>85429</v>
      </c>
      <c r="D14" s="9">
        <v>3572241.61</v>
      </c>
      <c r="E14" s="9">
        <v>15416</v>
      </c>
      <c r="F14" s="10">
        <f t="shared" si="0"/>
        <v>1079120</v>
      </c>
      <c r="G14" s="11">
        <v>0</v>
      </c>
    </row>
    <row r="15" spans="2:7" x14ac:dyDescent="0.25">
      <c r="B15" s="24" t="s">
        <v>13</v>
      </c>
      <c r="C15" s="9">
        <v>94784</v>
      </c>
      <c r="D15" s="9">
        <v>2553750.5</v>
      </c>
      <c r="E15" s="9"/>
      <c r="F15" s="10"/>
      <c r="G15" s="11">
        <v>20979</v>
      </c>
    </row>
    <row r="16" spans="2:7" x14ac:dyDescent="0.25">
      <c r="B16" s="24" t="s">
        <v>14</v>
      </c>
      <c r="C16" s="9">
        <v>34201</v>
      </c>
      <c r="D16" s="9">
        <v>897722</v>
      </c>
      <c r="E16" s="9"/>
      <c r="F16" s="10"/>
      <c r="G16" s="11">
        <v>8443</v>
      </c>
    </row>
    <row r="17" spans="2:7" x14ac:dyDescent="0.25">
      <c r="B17" s="24" t="s">
        <v>15</v>
      </c>
      <c r="C17" s="9">
        <v>23599</v>
      </c>
      <c r="D17" s="9">
        <v>821205.59</v>
      </c>
      <c r="E17" s="9">
        <v>518</v>
      </c>
      <c r="F17" s="10">
        <f t="shared" si="0"/>
        <v>36260</v>
      </c>
      <c r="G17" s="11">
        <v>59194</v>
      </c>
    </row>
    <row r="18" spans="2:7" x14ac:dyDescent="0.25">
      <c r="B18" s="24" t="s">
        <v>16</v>
      </c>
      <c r="C18" s="9">
        <v>34708</v>
      </c>
      <c r="D18" s="9">
        <v>901367.3600000001</v>
      </c>
      <c r="E18" s="9">
        <v>678</v>
      </c>
      <c r="F18" s="10">
        <f t="shared" si="0"/>
        <v>47460</v>
      </c>
      <c r="G18" s="11">
        <v>0</v>
      </c>
    </row>
    <row r="19" spans="2:7" x14ac:dyDescent="0.25">
      <c r="B19" s="24" t="s">
        <v>17</v>
      </c>
      <c r="C19" s="9">
        <v>5237</v>
      </c>
      <c r="D19" s="9">
        <v>133783.92000000001</v>
      </c>
      <c r="E19" s="9"/>
      <c r="F19" s="10"/>
      <c r="G19" s="11">
        <v>4381</v>
      </c>
    </row>
    <row r="20" spans="2:7" x14ac:dyDescent="0.25">
      <c r="B20" s="24" t="s">
        <v>18</v>
      </c>
      <c r="C20" s="9">
        <v>9718</v>
      </c>
      <c r="D20" s="9">
        <v>247340</v>
      </c>
      <c r="E20" s="9">
        <v>4115</v>
      </c>
      <c r="F20" s="10">
        <f t="shared" si="0"/>
        <v>288050</v>
      </c>
      <c r="G20" s="11">
        <v>28305</v>
      </c>
    </row>
    <row r="21" spans="2:7" x14ac:dyDescent="0.25">
      <c r="B21" s="24" t="s">
        <v>19</v>
      </c>
      <c r="C21" s="9">
        <v>9616</v>
      </c>
      <c r="D21" s="9">
        <v>224341.28</v>
      </c>
      <c r="E21" s="12"/>
      <c r="F21" s="10"/>
      <c r="G21" s="11">
        <v>6918</v>
      </c>
    </row>
    <row r="22" spans="2:7" x14ac:dyDescent="0.25">
      <c r="B22" s="24" t="s">
        <v>20</v>
      </c>
      <c r="C22" s="9">
        <v>19246</v>
      </c>
      <c r="D22" s="9">
        <v>266749.56</v>
      </c>
      <c r="E22" s="12"/>
      <c r="F22" s="10"/>
      <c r="G22" s="11">
        <v>0</v>
      </c>
    </row>
    <row r="23" spans="2:7" x14ac:dyDescent="0.25">
      <c r="B23" s="24" t="s">
        <v>21</v>
      </c>
      <c r="C23" s="9">
        <v>31383</v>
      </c>
      <c r="D23" s="9">
        <v>291127.87</v>
      </c>
      <c r="E23" s="12"/>
      <c r="F23" s="10"/>
      <c r="G23" s="11">
        <v>0</v>
      </c>
    </row>
    <row r="24" spans="2:7" ht="15.75" thickBot="1" x14ac:dyDescent="0.3">
      <c r="B24" s="13" t="s">
        <v>22</v>
      </c>
      <c r="C24" s="14">
        <f>SUM(C7:C23)</f>
        <v>568715</v>
      </c>
      <c r="D24" s="14">
        <f t="shared" ref="D24:G24" si="1">SUM(D7:D23)</f>
        <v>14939864.709999999</v>
      </c>
      <c r="E24" s="14">
        <f t="shared" si="1"/>
        <v>26472</v>
      </c>
      <c r="F24" s="14">
        <f t="shared" si="1"/>
        <v>1853040</v>
      </c>
      <c r="G24" s="14">
        <f t="shared" si="1"/>
        <v>684822</v>
      </c>
    </row>
    <row r="25" spans="2:7" x14ac:dyDescent="0.25">
      <c r="B25" s="15"/>
      <c r="C25" s="16"/>
      <c r="D25" s="16"/>
      <c r="E25" s="15"/>
      <c r="F25" s="16"/>
    </row>
    <row r="26" spans="2:7" x14ac:dyDescent="0.25">
      <c r="B26" s="3" t="s">
        <v>23</v>
      </c>
    </row>
    <row r="27" spans="2:7" x14ac:dyDescent="0.25">
      <c r="B27" t="s">
        <v>24</v>
      </c>
    </row>
    <row r="28" spans="2:7" x14ac:dyDescent="0.25">
      <c r="B28" t="s">
        <v>25</v>
      </c>
    </row>
    <row r="29" spans="2:7" x14ac:dyDescent="0.25">
      <c r="B29" t="s">
        <v>26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70"/>
  <sheetViews>
    <sheetView zoomScaleNormal="100" workbookViewId="0">
      <selection activeCell="G34" sqref="G34"/>
    </sheetView>
  </sheetViews>
  <sheetFormatPr baseColWidth="10" defaultRowHeight="15" x14ac:dyDescent="0.25"/>
  <cols>
    <col min="2" max="2" width="14.42578125" customWidth="1"/>
    <col min="5" max="5" width="12.42578125" customWidth="1"/>
    <col min="17" max="17" width="14.140625" customWidth="1"/>
    <col min="28" max="28" width="15.5703125" customWidth="1"/>
    <col min="30" max="30" width="17.140625" customWidth="1"/>
    <col min="31" max="31" width="13.42578125" customWidth="1"/>
  </cols>
  <sheetData>
    <row r="2" spans="2:31" ht="15.75" x14ac:dyDescent="0.3">
      <c r="D2" s="17" t="s">
        <v>155</v>
      </c>
    </row>
    <row r="5" spans="2:31" x14ac:dyDescent="0.25">
      <c r="B5" s="18" t="s">
        <v>157</v>
      </c>
    </row>
    <row r="6" spans="2:31" ht="15.75" thickBot="1" x14ac:dyDescent="0.3"/>
    <row r="7" spans="2:31" x14ac:dyDescent="0.25">
      <c r="B7" s="96" t="s">
        <v>1</v>
      </c>
      <c r="C7" s="96" t="s">
        <v>27</v>
      </c>
      <c r="D7" s="98" t="s">
        <v>28</v>
      </c>
      <c r="E7" s="99"/>
      <c r="F7" s="99"/>
      <c r="G7" s="99"/>
      <c r="H7" s="99"/>
      <c r="I7" s="99"/>
      <c r="J7" s="99"/>
      <c r="K7" s="99"/>
      <c r="L7" s="99"/>
      <c r="M7" s="92" t="s">
        <v>29</v>
      </c>
      <c r="N7" s="98" t="s">
        <v>32</v>
      </c>
      <c r="O7" s="99"/>
      <c r="P7" s="99"/>
      <c r="Q7" s="99"/>
      <c r="R7" s="99"/>
      <c r="S7" s="99"/>
      <c r="T7" s="99"/>
      <c r="U7" s="99"/>
      <c r="V7" s="98"/>
      <c r="W7" s="99"/>
      <c r="X7" s="99"/>
      <c r="Y7" s="99"/>
      <c r="Z7" s="92" t="s">
        <v>33</v>
      </c>
      <c r="AA7" s="98" t="s">
        <v>30</v>
      </c>
      <c r="AB7" s="99"/>
      <c r="AC7" s="99"/>
      <c r="AD7" s="92" t="s">
        <v>31</v>
      </c>
      <c r="AE7" s="94" t="s">
        <v>108</v>
      </c>
    </row>
    <row r="8" spans="2:31" ht="30" x14ac:dyDescent="0.25">
      <c r="B8" s="97"/>
      <c r="C8" s="97"/>
      <c r="D8" s="19" t="s">
        <v>34</v>
      </c>
      <c r="E8" s="19" t="s">
        <v>35</v>
      </c>
      <c r="F8" s="19" t="s">
        <v>36</v>
      </c>
      <c r="G8" s="19" t="s">
        <v>37</v>
      </c>
      <c r="H8" s="19" t="s">
        <v>38</v>
      </c>
      <c r="I8" s="19" t="s">
        <v>39</v>
      </c>
      <c r="J8" s="19" t="s">
        <v>40</v>
      </c>
      <c r="K8" s="19" t="s">
        <v>41</v>
      </c>
      <c r="L8" s="19" t="s">
        <v>42</v>
      </c>
      <c r="M8" s="93"/>
      <c r="N8" s="19" t="s">
        <v>46</v>
      </c>
      <c r="O8" s="19" t="s">
        <v>47</v>
      </c>
      <c r="P8" s="19" t="s">
        <v>48</v>
      </c>
      <c r="Q8" s="19" t="s">
        <v>49</v>
      </c>
      <c r="R8" s="19" t="s">
        <v>50</v>
      </c>
      <c r="S8" s="19" t="s">
        <v>51</v>
      </c>
      <c r="T8" s="19" t="s">
        <v>52</v>
      </c>
      <c r="U8" s="19" t="s">
        <v>53</v>
      </c>
      <c r="V8" s="19" t="s">
        <v>54</v>
      </c>
      <c r="W8" s="19" t="s">
        <v>55</v>
      </c>
      <c r="X8" s="19" t="s">
        <v>57</v>
      </c>
      <c r="Y8" s="19" t="s">
        <v>56</v>
      </c>
      <c r="Z8" s="93"/>
      <c r="AA8" s="19" t="s">
        <v>43</v>
      </c>
      <c r="AB8" s="19" t="s">
        <v>44</v>
      </c>
      <c r="AC8" s="19" t="s">
        <v>45</v>
      </c>
      <c r="AD8" s="93"/>
      <c r="AE8" s="95"/>
    </row>
    <row r="9" spans="2:31" x14ac:dyDescent="0.25">
      <c r="B9" s="20" t="s">
        <v>5</v>
      </c>
      <c r="C9" s="25" t="s">
        <v>58</v>
      </c>
      <c r="D9" s="26"/>
      <c r="E9" s="26"/>
      <c r="F9" s="26">
        <v>294</v>
      </c>
      <c r="G9" s="26">
        <v>436</v>
      </c>
      <c r="H9" s="26"/>
      <c r="I9" s="26"/>
      <c r="J9" s="26">
        <v>4875</v>
      </c>
      <c r="K9" s="26"/>
      <c r="L9" s="26"/>
      <c r="M9" s="27">
        <v>5605</v>
      </c>
      <c r="N9" s="26">
        <v>11</v>
      </c>
      <c r="O9" s="26"/>
      <c r="P9" s="26"/>
      <c r="Q9" s="26">
        <v>573</v>
      </c>
      <c r="R9" s="26">
        <v>2323</v>
      </c>
      <c r="S9" s="26">
        <v>691</v>
      </c>
      <c r="T9" s="26"/>
      <c r="U9" s="26">
        <v>16788</v>
      </c>
      <c r="V9" s="26">
        <v>19419</v>
      </c>
      <c r="W9" s="26">
        <v>1049</v>
      </c>
      <c r="X9" s="26" t="s">
        <v>158</v>
      </c>
      <c r="Y9" s="26">
        <v>18637</v>
      </c>
      <c r="Z9" s="27">
        <v>59491</v>
      </c>
      <c r="AA9" s="26">
        <v>52245</v>
      </c>
      <c r="AB9" s="26">
        <v>2238</v>
      </c>
      <c r="AC9" s="26">
        <v>1315</v>
      </c>
      <c r="AD9" s="27">
        <v>55798</v>
      </c>
      <c r="AE9" s="26">
        <v>120894</v>
      </c>
    </row>
    <row r="10" spans="2:31" x14ac:dyDescent="0.25">
      <c r="B10" s="20"/>
      <c r="C10" s="25" t="s">
        <v>59</v>
      </c>
      <c r="D10" s="26"/>
      <c r="E10" s="26"/>
      <c r="F10" s="26">
        <v>287</v>
      </c>
      <c r="G10" s="26">
        <v>5804</v>
      </c>
      <c r="H10" s="26">
        <v>1321</v>
      </c>
      <c r="I10" s="26">
        <v>5014</v>
      </c>
      <c r="J10" s="26">
        <v>5876</v>
      </c>
      <c r="K10" s="26">
        <v>626</v>
      </c>
      <c r="L10" s="26"/>
      <c r="M10" s="27">
        <v>18928</v>
      </c>
      <c r="N10" s="26">
        <v>12906</v>
      </c>
      <c r="O10" s="26">
        <v>838</v>
      </c>
      <c r="P10" s="26">
        <v>827</v>
      </c>
      <c r="Q10" s="26">
        <v>8053</v>
      </c>
      <c r="R10" s="26">
        <v>4316</v>
      </c>
      <c r="S10" s="26">
        <v>4407</v>
      </c>
      <c r="T10" s="26">
        <v>1761</v>
      </c>
      <c r="U10" s="26">
        <v>88774</v>
      </c>
      <c r="V10" s="26">
        <v>50398</v>
      </c>
      <c r="W10" s="26">
        <v>622</v>
      </c>
      <c r="X10" s="26">
        <v>183</v>
      </c>
      <c r="Y10" s="26">
        <v>269363</v>
      </c>
      <c r="Z10" s="27">
        <v>442448</v>
      </c>
      <c r="AA10" s="26">
        <v>178900</v>
      </c>
      <c r="AB10" s="26">
        <v>3816</v>
      </c>
      <c r="AC10" s="26">
        <v>6535</v>
      </c>
      <c r="AD10" s="27">
        <v>189251</v>
      </c>
      <c r="AE10" s="26">
        <v>650627</v>
      </c>
    </row>
    <row r="11" spans="2:31" x14ac:dyDescent="0.25">
      <c r="B11" s="20"/>
      <c r="C11" s="25" t="s">
        <v>60</v>
      </c>
      <c r="D11" s="26"/>
      <c r="E11" s="26"/>
      <c r="F11" s="26">
        <v>10</v>
      </c>
      <c r="G11" s="26">
        <v>7871.02</v>
      </c>
      <c r="H11" s="26">
        <v>17</v>
      </c>
      <c r="I11" s="26">
        <v>1643</v>
      </c>
      <c r="J11" s="26">
        <v>12126</v>
      </c>
      <c r="K11" s="26">
        <v>1598</v>
      </c>
      <c r="L11" s="26"/>
      <c r="M11" s="27">
        <v>23265.02</v>
      </c>
      <c r="N11" s="26">
        <v>3002</v>
      </c>
      <c r="O11" s="26">
        <v>436</v>
      </c>
      <c r="P11" s="26">
        <v>224</v>
      </c>
      <c r="Q11" s="26">
        <v>9744</v>
      </c>
      <c r="R11" s="26">
        <v>14634</v>
      </c>
      <c r="S11" s="26">
        <v>4977</v>
      </c>
      <c r="T11" s="26"/>
      <c r="U11" s="26">
        <v>200970</v>
      </c>
      <c r="V11" s="26">
        <v>49942</v>
      </c>
      <c r="W11" s="26">
        <v>2893</v>
      </c>
      <c r="X11" s="26">
        <v>1020</v>
      </c>
      <c r="Y11" s="26">
        <v>311532</v>
      </c>
      <c r="Z11" s="27">
        <v>599374</v>
      </c>
      <c r="AA11" s="26">
        <v>139421</v>
      </c>
      <c r="AB11" s="26">
        <v>15484</v>
      </c>
      <c r="AC11" s="26">
        <v>13555</v>
      </c>
      <c r="AD11" s="27">
        <v>168460</v>
      </c>
      <c r="AE11" s="26">
        <v>791099.02</v>
      </c>
    </row>
    <row r="12" spans="2:31" x14ac:dyDescent="0.25">
      <c r="B12" s="20"/>
      <c r="C12" s="25" t="s">
        <v>61</v>
      </c>
      <c r="D12" s="26">
        <v>31</v>
      </c>
      <c r="E12" s="26"/>
      <c r="F12" s="26">
        <v>1075</v>
      </c>
      <c r="G12" s="26">
        <v>793</v>
      </c>
      <c r="H12" s="26">
        <v>1</v>
      </c>
      <c r="I12" s="26">
        <v>179</v>
      </c>
      <c r="J12" s="26">
        <v>12944</v>
      </c>
      <c r="K12" s="26">
        <v>200</v>
      </c>
      <c r="L12" s="26"/>
      <c r="M12" s="27">
        <v>15223</v>
      </c>
      <c r="N12" s="26">
        <v>1180</v>
      </c>
      <c r="O12" s="26">
        <v>129</v>
      </c>
      <c r="P12" s="26">
        <v>142</v>
      </c>
      <c r="Q12" s="26">
        <v>1616</v>
      </c>
      <c r="R12" s="26">
        <v>31858</v>
      </c>
      <c r="S12" s="26">
        <v>25388</v>
      </c>
      <c r="T12" s="26"/>
      <c r="U12" s="26">
        <v>167651</v>
      </c>
      <c r="V12" s="26">
        <v>67027</v>
      </c>
      <c r="W12" s="26">
        <v>1908</v>
      </c>
      <c r="X12" s="26" t="s">
        <v>158</v>
      </c>
      <c r="Y12" s="26">
        <v>334204</v>
      </c>
      <c r="Z12" s="27">
        <v>631103</v>
      </c>
      <c r="AA12" s="26">
        <v>205894</v>
      </c>
      <c r="AB12" s="26">
        <v>18651</v>
      </c>
      <c r="AC12" s="26">
        <v>11062</v>
      </c>
      <c r="AD12" s="27">
        <v>235607</v>
      </c>
      <c r="AE12" s="26">
        <v>881933</v>
      </c>
    </row>
    <row r="13" spans="2:31" x14ac:dyDescent="0.25">
      <c r="B13" s="20"/>
      <c r="C13" s="25" t="s">
        <v>62</v>
      </c>
      <c r="D13" s="26"/>
      <c r="E13" s="26"/>
      <c r="F13" s="26"/>
      <c r="G13" s="26">
        <v>9574</v>
      </c>
      <c r="H13" s="26"/>
      <c r="I13" s="26">
        <v>565</v>
      </c>
      <c r="J13" s="26">
        <v>4900</v>
      </c>
      <c r="K13" s="26">
        <v>518</v>
      </c>
      <c r="L13" s="26"/>
      <c r="M13" s="27">
        <v>15557</v>
      </c>
      <c r="N13" s="26">
        <v>1732</v>
      </c>
      <c r="O13" s="26">
        <v>348</v>
      </c>
      <c r="P13" s="26">
        <v>784</v>
      </c>
      <c r="Q13" s="26">
        <v>3789</v>
      </c>
      <c r="R13" s="26">
        <v>1293</v>
      </c>
      <c r="S13" s="26">
        <v>3338</v>
      </c>
      <c r="T13" s="26"/>
      <c r="U13" s="26">
        <v>41431</v>
      </c>
      <c r="V13" s="26">
        <v>25612</v>
      </c>
      <c r="W13" s="26">
        <v>538</v>
      </c>
      <c r="X13" s="26" t="s">
        <v>158</v>
      </c>
      <c r="Y13" s="26">
        <v>189301</v>
      </c>
      <c r="Z13" s="27">
        <v>268166</v>
      </c>
      <c r="AA13" s="26">
        <v>15063</v>
      </c>
      <c r="AB13" s="26">
        <v>4369</v>
      </c>
      <c r="AC13" s="26">
        <v>2388</v>
      </c>
      <c r="AD13" s="27">
        <v>21820</v>
      </c>
      <c r="AE13" s="26">
        <v>305543</v>
      </c>
    </row>
    <row r="14" spans="2:31" x14ac:dyDescent="0.25">
      <c r="B14" s="20"/>
      <c r="C14" s="25" t="s">
        <v>63</v>
      </c>
      <c r="D14" s="26"/>
      <c r="E14" s="26"/>
      <c r="F14" s="26">
        <v>458</v>
      </c>
      <c r="G14" s="26">
        <v>14779</v>
      </c>
      <c r="H14" s="26">
        <v>1</v>
      </c>
      <c r="I14" s="26">
        <v>5392</v>
      </c>
      <c r="J14" s="26">
        <v>14931</v>
      </c>
      <c r="K14" s="26">
        <v>3204</v>
      </c>
      <c r="L14" s="26"/>
      <c r="M14" s="27">
        <v>38765</v>
      </c>
      <c r="N14" s="26">
        <v>2619</v>
      </c>
      <c r="O14" s="26">
        <v>535</v>
      </c>
      <c r="P14" s="26">
        <v>445</v>
      </c>
      <c r="Q14" s="26">
        <v>4200</v>
      </c>
      <c r="R14" s="26">
        <v>20255</v>
      </c>
      <c r="S14" s="26">
        <v>12272</v>
      </c>
      <c r="T14" s="26"/>
      <c r="U14" s="26">
        <v>180570</v>
      </c>
      <c r="V14" s="26">
        <v>49349</v>
      </c>
      <c r="W14" s="26">
        <v>1600</v>
      </c>
      <c r="X14" s="26" t="s">
        <v>158</v>
      </c>
      <c r="Y14" s="26">
        <v>368834</v>
      </c>
      <c r="Z14" s="27">
        <v>640679</v>
      </c>
      <c r="AA14" s="26">
        <v>230462</v>
      </c>
      <c r="AB14" s="26">
        <v>10750</v>
      </c>
      <c r="AC14" s="26">
        <v>13051</v>
      </c>
      <c r="AD14" s="27">
        <v>254263</v>
      </c>
      <c r="AE14" s="26">
        <v>933707</v>
      </c>
    </row>
    <row r="15" spans="2:31" x14ac:dyDescent="0.25">
      <c r="B15" s="20"/>
      <c r="C15" s="25" t="s">
        <v>64</v>
      </c>
      <c r="D15" s="26"/>
      <c r="E15" s="26"/>
      <c r="F15" s="26">
        <v>334</v>
      </c>
      <c r="G15" s="26">
        <v>987</v>
      </c>
      <c r="H15" s="26">
        <v>25</v>
      </c>
      <c r="I15" s="26">
        <v>165</v>
      </c>
      <c r="J15" s="26">
        <v>7490</v>
      </c>
      <c r="K15" s="26">
        <v>240</v>
      </c>
      <c r="L15" s="26"/>
      <c r="M15" s="27">
        <v>9241</v>
      </c>
      <c r="N15" s="26">
        <v>693</v>
      </c>
      <c r="O15" s="26">
        <v>80</v>
      </c>
      <c r="P15" s="26">
        <v>569</v>
      </c>
      <c r="Q15" s="26">
        <v>5176</v>
      </c>
      <c r="R15" s="26">
        <v>362</v>
      </c>
      <c r="S15" s="26">
        <v>1843</v>
      </c>
      <c r="T15" s="26">
        <v>411</v>
      </c>
      <c r="U15" s="26">
        <v>44149</v>
      </c>
      <c r="V15" s="26">
        <v>38751</v>
      </c>
      <c r="W15" s="26">
        <v>390</v>
      </c>
      <c r="X15" s="26">
        <v>190</v>
      </c>
      <c r="Y15" s="26">
        <v>140961</v>
      </c>
      <c r="Z15" s="27">
        <v>233575</v>
      </c>
      <c r="AA15" s="26">
        <v>70148</v>
      </c>
      <c r="AB15" s="26">
        <v>3361</v>
      </c>
      <c r="AC15" s="26">
        <v>3545</v>
      </c>
      <c r="AD15" s="27">
        <v>77054</v>
      </c>
      <c r="AE15" s="26">
        <v>319870</v>
      </c>
    </row>
    <row r="16" spans="2:31" x14ac:dyDescent="0.25">
      <c r="B16" s="20"/>
      <c r="C16" s="25" t="s">
        <v>65</v>
      </c>
      <c r="D16" s="26"/>
      <c r="E16" s="26"/>
      <c r="F16" s="26">
        <v>27</v>
      </c>
      <c r="G16" s="26">
        <v>4893</v>
      </c>
      <c r="H16" s="26">
        <v>30</v>
      </c>
      <c r="I16" s="26">
        <v>305</v>
      </c>
      <c r="J16" s="26">
        <v>8877</v>
      </c>
      <c r="K16" s="26">
        <v>602</v>
      </c>
      <c r="L16" s="26"/>
      <c r="M16" s="27">
        <v>14734</v>
      </c>
      <c r="N16" s="26">
        <v>17578</v>
      </c>
      <c r="O16" s="26">
        <v>1081</v>
      </c>
      <c r="P16" s="26">
        <v>424</v>
      </c>
      <c r="Q16" s="26">
        <v>11693</v>
      </c>
      <c r="R16" s="26">
        <v>3921</v>
      </c>
      <c r="S16" s="26">
        <v>4163</v>
      </c>
      <c r="T16" s="26"/>
      <c r="U16" s="26">
        <v>129433</v>
      </c>
      <c r="V16" s="26">
        <v>104936</v>
      </c>
      <c r="W16" s="26">
        <v>3855</v>
      </c>
      <c r="X16" s="26" t="s">
        <v>158</v>
      </c>
      <c r="Y16" s="26">
        <v>308268</v>
      </c>
      <c r="Z16" s="27">
        <v>585352</v>
      </c>
      <c r="AA16" s="26">
        <v>248775</v>
      </c>
      <c r="AB16" s="26">
        <v>17634</v>
      </c>
      <c r="AC16" s="26">
        <v>9805</v>
      </c>
      <c r="AD16" s="27">
        <v>276214</v>
      </c>
      <c r="AE16" s="26">
        <v>876300</v>
      </c>
    </row>
    <row r="17" spans="2:31" x14ac:dyDescent="0.25">
      <c r="B17" s="28" t="s">
        <v>66</v>
      </c>
      <c r="C17" s="29"/>
      <c r="D17" s="29">
        <v>31</v>
      </c>
      <c r="E17" s="29"/>
      <c r="F17" s="29">
        <v>2485</v>
      </c>
      <c r="G17" s="29">
        <v>45137.020000000004</v>
      </c>
      <c r="H17" s="29">
        <v>1395</v>
      </c>
      <c r="I17" s="29">
        <v>13263</v>
      </c>
      <c r="J17" s="29">
        <v>72019</v>
      </c>
      <c r="K17" s="29">
        <v>6988</v>
      </c>
      <c r="L17" s="29"/>
      <c r="M17" s="29">
        <v>141318.02000000002</v>
      </c>
      <c r="N17" s="29">
        <v>39721</v>
      </c>
      <c r="O17" s="29">
        <v>3447</v>
      </c>
      <c r="P17" s="29">
        <v>3415</v>
      </c>
      <c r="Q17" s="29">
        <v>44844</v>
      </c>
      <c r="R17" s="29">
        <v>78962</v>
      </c>
      <c r="S17" s="29">
        <v>57079</v>
      </c>
      <c r="T17" s="29">
        <v>2172</v>
      </c>
      <c r="U17" s="29">
        <v>869766</v>
      </c>
      <c r="V17" s="29">
        <v>405434</v>
      </c>
      <c r="W17" s="29">
        <v>12855</v>
      </c>
      <c r="X17" s="29">
        <v>1393</v>
      </c>
      <c r="Y17" s="29">
        <v>1941100</v>
      </c>
      <c r="Z17" s="29">
        <v>3460188</v>
      </c>
      <c r="AA17" s="29">
        <v>1140908</v>
      </c>
      <c r="AB17" s="29">
        <v>76303</v>
      </c>
      <c r="AC17" s="29">
        <v>61256</v>
      </c>
      <c r="AD17" s="29">
        <v>1278467</v>
      </c>
      <c r="AE17" s="29">
        <v>4879973.0199999996</v>
      </c>
    </row>
    <row r="18" spans="2:31" x14ac:dyDescent="0.25">
      <c r="B18" s="20" t="s">
        <v>6</v>
      </c>
      <c r="C18" s="25" t="s">
        <v>67</v>
      </c>
      <c r="D18" s="26"/>
      <c r="E18" s="26"/>
      <c r="F18" s="26"/>
      <c r="G18" s="26">
        <v>1354</v>
      </c>
      <c r="H18" s="26">
        <v>5687</v>
      </c>
      <c r="I18" s="26"/>
      <c r="J18" s="26">
        <v>24646</v>
      </c>
      <c r="K18" s="26"/>
      <c r="L18" s="26">
        <v>529</v>
      </c>
      <c r="M18" s="27">
        <v>32216</v>
      </c>
      <c r="N18" s="26">
        <v>4039</v>
      </c>
      <c r="O18" s="26"/>
      <c r="P18" s="26">
        <v>7319</v>
      </c>
      <c r="Q18" s="26">
        <v>39364</v>
      </c>
      <c r="R18" s="26">
        <v>12002</v>
      </c>
      <c r="S18" s="26">
        <v>3293</v>
      </c>
      <c r="T18" s="26">
        <v>46</v>
      </c>
      <c r="U18" s="26">
        <v>31366</v>
      </c>
      <c r="V18" s="26">
        <v>24604</v>
      </c>
      <c r="W18" s="26"/>
      <c r="X18" s="26">
        <v>339</v>
      </c>
      <c r="Y18" s="26">
        <v>29162</v>
      </c>
      <c r="Z18" s="27">
        <v>151534</v>
      </c>
      <c r="AA18" s="26">
        <v>255068</v>
      </c>
      <c r="AB18" s="26">
        <v>4467</v>
      </c>
      <c r="AC18" s="26">
        <v>4642</v>
      </c>
      <c r="AD18" s="27">
        <v>264177</v>
      </c>
      <c r="AE18" s="26">
        <v>447927</v>
      </c>
    </row>
    <row r="19" spans="2:31" x14ac:dyDescent="0.25">
      <c r="B19" s="20"/>
      <c r="C19" s="25" t="s">
        <v>68</v>
      </c>
      <c r="D19" s="26"/>
      <c r="E19" s="26"/>
      <c r="F19" s="26">
        <v>3475</v>
      </c>
      <c r="G19" s="26">
        <v>2236</v>
      </c>
      <c r="H19" s="26">
        <v>4325</v>
      </c>
      <c r="I19" s="26">
        <v>337</v>
      </c>
      <c r="J19" s="26">
        <v>8292</v>
      </c>
      <c r="K19" s="26"/>
      <c r="L19" s="26"/>
      <c r="M19" s="27">
        <v>18665</v>
      </c>
      <c r="N19" s="26">
        <v>1139</v>
      </c>
      <c r="O19" s="26"/>
      <c r="P19" s="26">
        <v>2861</v>
      </c>
      <c r="Q19" s="26">
        <v>55322</v>
      </c>
      <c r="R19" s="26">
        <v>3665</v>
      </c>
      <c r="S19" s="26">
        <v>4795</v>
      </c>
      <c r="T19" s="26"/>
      <c r="U19" s="26">
        <v>24629</v>
      </c>
      <c r="V19" s="26">
        <v>21479</v>
      </c>
      <c r="W19" s="26"/>
      <c r="X19" s="26" t="s">
        <v>158</v>
      </c>
      <c r="Y19" s="26">
        <v>82614</v>
      </c>
      <c r="Z19" s="27">
        <v>196504</v>
      </c>
      <c r="AA19" s="26">
        <v>58619</v>
      </c>
      <c r="AB19" s="26">
        <v>9163</v>
      </c>
      <c r="AC19" s="26">
        <v>4480</v>
      </c>
      <c r="AD19" s="27">
        <v>72262</v>
      </c>
      <c r="AE19" s="26">
        <v>287431</v>
      </c>
    </row>
    <row r="20" spans="2:31" x14ac:dyDescent="0.25">
      <c r="B20" s="20"/>
      <c r="C20" s="25" t="s">
        <v>69</v>
      </c>
      <c r="D20" s="26"/>
      <c r="E20" s="26"/>
      <c r="F20" s="26">
        <v>414</v>
      </c>
      <c r="G20" s="26">
        <v>1228</v>
      </c>
      <c r="H20" s="26">
        <v>8067</v>
      </c>
      <c r="I20" s="26"/>
      <c r="J20" s="26">
        <v>10265</v>
      </c>
      <c r="K20" s="26"/>
      <c r="L20" s="26"/>
      <c r="M20" s="27">
        <v>19974</v>
      </c>
      <c r="N20" s="26">
        <v>2234</v>
      </c>
      <c r="O20" s="26"/>
      <c r="P20" s="26">
        <v>3314</v>
      </c>
      <c r="Q20" s="26">
        <v>46566</v>
      </c>
      <c r="R20" s="26">
        <v>6292</v>
      </c>
      <c r="S20" s="26">
        <v>14260</v>
      </c>
      <c r="T20" s="26">
        <v>65</v>
      </c>
      <c r="U20" s="26">
        <v>49784</v>
      </c>
      <c r="V20" s="26">
        <v>40382</v>
      </c>
      <c r="W20" s="26"/>
      <c r="X20" s="26">
        <v>24</v>
      </c>
      <c r="Y20" s="26">
        <v>91929</v>
      </c>
      <c r="Z20" s="27">
        <v>254850</v>
      </c>
      <c r="AA20" s="26">
        <v>635902</v>
      </c>
      <c r="AB20" s="26">
        <v>11893</v>
      </c>
      <c r="AC20" s="26">
        <v>4482</v>
      </c>
      <c r="AD20" s="27">
        <v>652277</v>
      </c>
      <c r="AE20" s="26">
        <v>927101</v>
      </c>
    </row>
    <row r="21" spans="2:31" x14ac:dyDescent="0.25">
      <c r="B21" s="20" t="s">
        <v>70</v>
      </c>
      <c r="C21" s="25"/>
      <c r="D21" s="26"/>
      <c r="E21" s="26"/>
      <c r="F21" s="26">
        <v>3889</v>
      </c>
      <c r="G21" s="26">
        <v>4818</v>
      </c>
      <c r="H21" s="26">
        <v>18079</v>
      </c>
      <c r="I21" s="26">
        <v>337</v>
      </c>
      <c r="J21" s="26">
        <v>43203</v>
      </c>
      <c r="K21" s="26"/>
      <c r="L21" s="26">
        <v>529</v>
      </c>
      <c r="M21" s="27">
        <v>70855</v>
      </c>
      <c r="N21" s="26">
        <v>7412</v>
      </c>
      <c r="O21" s="26"/>
      <c r="P21" s="26">
        <v>13494</v>
      </c>
      <c r="Q21" s="26">
        <v>141252</v>
      </c>
      <c r="R21" s="26">
        <v>21959</v>
      </c>
      <c r="S21" s="26">
        <v>22348</v>
      </c>
      <c r="T21" s="26">
        <v>111</v>
      </c>
      <c r="U21" s="26">
        <v>105779</v>
      </c>
      <c r="V21" s="26">
        <v>86465</v>
      </c>
      <c r="W21" s="26"/>
      <c r="X21" s="26">
        <v>363</v>
      </c>
      <c r="Y21" s="26">
        <v>203705</v>
      </c>
      <c r="Z21" s="27">
        <v>602888</v>
      </c>
      <c r="AA21" s="26">
        <v>949589</v>
      </c>
      <c r="AB21" s="26">
        <v>25523</v>
      </c>
      <c r="AC21" s="26">
        <v>13604</v>
      </c>
      <c r="AD21" s="27">
        <v>988716</v>
      </c>
      <c r="AE21" s="26">
        <v>1662459</v>
      </c>
    </row>
    <row r="22" spans="2:31" x14ac:dyDescent="0.25">
      <c r="B22" s="20" t="s">
        <v>7</v>
      </c>
      <c r="C22" s="25" t="s">
        <v>7</v>
      </c>
      <c r="D22" s="26"/>
      <c r="E22" s="26"/>
      <c r="F22" s="26"/>
      <c r="G22" s="26">
        <v>483</v>
      </c>
      <c r="H22" s="26">
        <v>354</v>
      </c>
      <c r="I22" s="26">
        <v>236</v>
      </c>
      <c r="J22" s="26">
        <v>7867</v>
      </c>
      <c r="K22" s="26"/>
      <c r="L22" s="26">
        <v>317</v>
      </c>
      <c r="M22" s="27">
        <v>9257</v>
      </c>
      <c r="N22" s="26"/>
      <c r="O22" s="26"/>
      <c r="P22" s="26">
        <v>5474</v>
      </c>
      <c r="Q22" s="26"/>
      <c r="R22" s="26"/>
      <c r="S22" s="26"/>
      <c r="T22" s="26">
        <v>1705</v>
      </c>
      <c r="U22" s="26">
        <v>2151</v>
      </c>
      <c r="V22" s="26">
        <v>1763</v>
      </c>
      <c r="W22" s="26"/>
      <c r="X22" s="26">
        <v>469</v>
      </c>
      <c r="Y22" s="26"/>
      <c r="Z22" s="27">
        <v>11562</v>
      </c>
      <c r="AA22" s="26"/>
      <c r="AB22" s="26">
        <v>19</v>
      </c>
      <c r="AC22" s="26">
        <v>332</v>
      </c>
      <c r="AD22" s="27">
        <v>351</v>
      </c>
      <c r="AE22" s="26">
        <v>21170</v>
      </c>
    </row>
    <row r="23" spans="2:31" x14ac:dyDescent="0.25">
      <c r="B23" s="28" t="s">
        <v>71</v>
      </c>
      <c r="C23" s="28"/>
      <c r="D23" s="28"/>
      <c r="E23" s="28"/>
      <c r="F23" s="28"/>
      <c r="G23" s="28">
        <v>483</v>
      </c>
      <c r="H23" s="28">
        <v>354</v>
      </c>
      <c r="I23" s="28">
        <v>236</v>
      </c>
      <c r="J23" s="28">
        <v>7867</v>
      </c>
      <c r="K23" s="28"/>
      <c r="L23" s="28">
        <v>317</v>
      </c>
      <c r="M23" s="28">
        <v>9257</v>
      </c>
      <c r="N23" s="28"/>
      <c r="O23" s="28"/>
      <c r="P23" s="28">
        <v>5474</v>
      </c>
      <c r="Q23" s="28"/>
      <c r="R23" s="28"/>
      <c r="S23" s="28"/>
      <c r="T23" s="28">
        <v>1705</v>
      </c>
      <c r="U23" s="28">
        <v>2151</v>
      </c>
      <c r="V23" s="28">
        <v>1763</v>
      </c>
      <c r="W23" s="28"/>
      <c r="X23" s="28">
        <v>469</v>
      </c>
      <c r="Y23" s="28"/>
      <c r="Z23" s="28">
        <v>11562</v>
      </c>
      <c r="AA23" s="28"/>
      <c r="AB23" s="28">
        <v>19</v>
      </c>
      <c r="AC23" s="28">
        <v>332</v>
      </c>
      <c r="AD23" s="28">
        <v>351</v>
      </c>
      <c r="AE23" s="28">
        <v>21170</v>
      </c>
    </row>
    <row r="24" spans="2:31" x14ac:dyDescent="0.25">
      <c r="B24" s="20" t="s">
        <v>8</v>
      </c>
      <c r="C24" s="25" t="s">
        <v>8</v>
      </c>
      <c r="D24" s="26"/>
      <c r="E24" s="26">
        <v>7157</v>
      </c>
      <c r="F24" s="26"/>
      <c r="G24" s="26"/>
      <c r="H24" s="26"/>
      <c r="I24" s="26"/>
      <c r="J24" s="26"/>
      <c r="K24" s="26"/>
      <c r="L24" s="26"/>
      <c r="M24" s="27">
        <v>7157</v>
      </c>
      <c r="N24" s="26"/>
      <c r="O24" s="26"/>
      <c r="P24" s="26"/>
      <c r="Q24" s="26">
        <v>2041</v>
      </c>
      <c r="R24" s="26"/>
      <c r="S24" s="26"/>
      <c r="T24" s="26"/>
      <c r="U24" s="26">
        <v>985656</v>
      </c>
      <c r="V24" s="26">
        <v>96099</v>
      </c>
      <c r="W24" s="26">
        <v>767</v>
      </c>
      <c r="X24" s="26">
        <v>11590</v>
      </c>
      <c r="Y24" s="26">
        <v>565999</v>
      </c>
      <c r="Z24" s="27">
        <v>1662152</v>
      </c>
      <c r="AA24" s="26">
        <v>29053</v>
      </c>
      <c r="AB24" s="26">
        <v>891</v>
      </c>
      <c r="AC24" s="26"/>
      <c r="AD24" s="27">
        <v>29944</v>
      </c>
      <c r="AE24" s="26">
        <v>1699253</v>
      </c>
    </row>
    <row r="25" spans="2:31" x14ac:dyDescent="0.25">
      <c r="B25" s="20" t="s">
        <v>72</v>
      </c>
      <c r="C25" s="25"/>
      <c r="D25" s="26"/>
      <c r="E25" s="26">
        <v>7157</v>
      </c>
      <c r="F25" s="26"/>
      <c r="G25" s="26"/>
      <c r="H25" s="26"/>
      <c r="I25" s="26"/>
      <c r="J25" s="26"/>
      <c r="K25" s="26"/>
      <c r="L25" s="26"/>
      <c r="M25" s="27">
        <v>7157</v>
      </c>
      <c r="N25" s="26"/>
      <c r="O25" s="26"/>
      <c r="P25" s="26"/>
      <c r="Q25" s="26">
        <v>2041</v>
      </c>
      <c r="R25" s="26"/>
      <c r="S25" s="26"/>
      <c r="T25" s="26"/>
      <c r="U25" s="26">
        <v>985656</v>
      </c>
      <c r="V25" s="26">
        <v>96099</v>
      </c>
      <c r="W25" s="26">
        <v>767</v>
      </c>
      <c r="X25" s="26">
        <v>11590</v>
      </c>
      <c r="Y25" s="26">
        <v>565999</v>
      </c>
      <c r="Z25" s="27">
        <v>1662152</v>
      </c>
      <c r="AA25" s="26">
        <v>29053</v>
      </c>
      <c r="AB25" s="26">
        <v>891</v>
      </c>
      <c r="AC25" s="26"/>
      <c r="AD25" s="27">
        <v>29944</v>
      </c>
      <c r="AE25" s="26">
        <v>1699253</v>
      </c>
    </row>
    <row r="26" spans="2:31" x14ac:dyDescent="0.25">
      <c r="B26" s="20" t="s">
        <v>9</v>
      </c>
      <c r="C26" s="25" t="s">
        <v>73</v>
      </c>
      <c r="D26" s="26">
        <v>1087</v>
      </c>
      <c r="E26" s="26"/>
      <c r="F26" s="26">
        <v>4</v>
      </c>
      <c r="G26" s="26">
        <v>216</v>
      </c>
      <c r="H26" s="26"/>
      <c r="I26" s="26">
        <v>32</v>
      </c>
      <c r="J26" s="26">
        <v>10929</v>
      </c>
      <c r="K26" s="26">
        <v>388</v>
      </c>
      <c r="L26" s="26"/>
      <c r="M26" s="27">
        <v>12656</v>
      </c>
      <c r="N26" s="26">
        <v>6135</v>
      </c>
      <c r="O26" s="26">
        <v>12</v>
      </c>
      <c r="P26" s="26">
        <v>876</v>
      </c>
      <c r="Q26" s="26">
        <v>36</v>
      </c>
      <c r="R26" s="26">
        <v>6670</v>
      </c>
      <c r="S26" s="26">
        <v>13669</v>
      </c>
      <c r="T26" s="26"/>
      <c r="U26" s="26">
        <v>115632</v>
      </c>
      <c r="V26" s="26">
        <v>24713</v>
      </c>
      <c r="W26" s="26"/>
      <c r="X26" s="26">
        <v>122</v>
      </c>
      <c r="Y26" s="26">
        <v>185132</v>
      </c>
      <c r="Z26" s="27">
        <v>352997</v>
      </c>
      <c r="AA26" s="26">
        <v>182768</v>
      </c>
      <c r="AB26" s="26">
        <v>927</v>
      </c>
      <c r="AC26" s="26">
        <v>3158</v>
      </c>
      <c r="AD26" s="27">
        <v>186853</v>
      </c>
      <c r="AE26" s="26">
        <v>552506</v>
      </c>
    </row>
    <row r="27" spans="2:31" x14ac:dyDescent="0.25">
      <c r="B27" s="20"/>
      <c r="C27" s="25" t="s">
        <v>74</v>
      </c>
      <c r="D27" s="26"/>
      <c r="E27" s="26"/>
      <c r="F27" s="26">
        <v>598</v>
      </c>
      <c r="G27" s="26">
        <v>68</v>
      </c>
      <c r="H27" s="26">
        <v>476</v>
      </c>
      <c r="I27" s="26"/>
      <c r="J27" s="26">
        <v>11077</v>
      </c>
      <c r="K27" s="26">
        <v>72</v>
      </c>
      <c r="L27" s="26"/>
      <c r="M27" s="27">
        <v>12291</v>
      </c>
      <c r="N27" s="26">
        <v>1233</v>
      </c>
      <c r="O27" s="26">
        <v>15</v>
      </c>
      <c r="P27" s="26">
        <v>959</v>
      </c>
      <c r="Q27" s="26">
        <v>334</v>
      </c>
      <c r="R27" s="26">
        <v>4081</v>
      </c>
      <c r="S27" s="26">
        <v>1660</v>
      </c>
      <c r="T27" s="26"/>
      <c r="U27" s="26">
        <v>21185</v>
      </c>
      <c r="V27" s="26">
        <v>22975</v>
      </c>
      <c r="W27" s="26"/>
      <c r="X27" s="26">
        <v>208</v>
      </c>
      <c r="Y27" s="26">
        <v>262044</v>
      </c>
      <c r="Z27" s="27">
        <v>314694</v>
      </c>
      <c r="AA27" s="26">
        <v>75356</v>
      </c>
      <c r="AB27" s="26">
        <v>993</v>
      </c>
      <c r="AC27" s="26">
        <v>1365</v>
      </c>
      <c r="AD27" s="27">
        <v>77714</v>
      </c>
      <c r="AE27" s="26">
        <v>404699</v>
      </c>
    </row>
    <row r="28" spans="2:31" x14ac:dyDescent="0.25">
      <c r="B28" s="20"/>
      <c r="C28" s="25" t="s">
        <v>75</v>
      </c>
      <c r="D28" s="26">
        <v>27</v>
      </c>
      <c r="E28" s="26"/>
      <c r="F28" s="26">
        <v>1307</v>
      </c>
      <c r="G28" s="26">
        <v>1336</v>
      </c>
      <c r="H28" s="26">
        <v>925</v>
      </c>
      <c r="I28" s="26">
        <v>185</v>
      </c>
      <c r="J28" s="26">
        <v>26184</v>
      </c>
      <c r="K28" s="26">
        <v>1314</v>
      </c>
      <c r="L28" s="26"/>
      <c r="M28" s="27">
        <v>31278</v>
      </c>
      <c r="N28" s="26">
        <v>23857</v>
      </c>
      <c r="O28" s="26">
        <v>269</v>
      </c>
      <c r="P28" s="26">
        <v>1493</v>
      </c>
      <c r="Q28" s="26">
        <v>1757</v>
      </c>
      <c r="R28" s="26">
        <v>28902</v>
      </c>
      <c r="S28" s="26">
        <v>12825</v>
      </c>
      <c r="T28" s="26"/>
      <c r="U28" s="26">
        <v>55568</v>
      </c>
      <c r="V28" s="26">
        <v>36632</v>
      </c>
      <c r="W28" s="26">
        <v>8</v>
      </c>
      <c r="X28" s="26">
        <v>2967</v>
      </c>
      <c r="Y28" s="26">
        <v>206472</v>
      </c>
      <c r="Z28" s="27">
        <v>370750</v>
      </c>
      <c r="AA28" s="26">
        <v>190272</v>
      </c>
      <c r="AB28" s="26">
        <v>2900</v>
      </c>
      <c r="AC28" s="26">
        <v>4255</v>
      </c>
      <c r="AD28" s="27">
        <v>197427</v>
      </c>
      <c r="AE28" s="26">
        <v>599455</v>
      </c>
    </row>
    <row r="29" spans="2:31" x14ac:dyDescent="0.25">
      <c r="B29" s="28" t="s">
        <v>76</v>
      </c>
      <c r="C29" s="28"/>
      <c r="D29" s="28">
        <v>1114</v>
      </c>
      <c r="E29" s="28"/>
      <c r="F29" s="28">
        <v>1909</v>
      </c>
      <c r="G29" s="28">
        <v>1620</v>
      </c>
      <c r="H29" s="28">
        <v>1401</v>
      </c>
      <c r="I29" s="28">
        <v>217</v>
      </c>
      <c r="J29" s="28">
        <v>48190</v>
      </c>
      <c r="K29" s="28">
        <v>1774</v>
      </c>
      <c r="L29" s="28"/>
      <c r="M29" s="28">
        <v>56225</v>
      </c>
      <c r="N29" s="28">
        <v>31225</v>
      </c>
      <c r="O29" s="28">
        <v>296</v>
      </c>
      <c r="P29" s="28">
        <v>3328</v>
      </c>
      <c r="Q29" s="28">
        <v>2127</v>
      </c>
      <c r="R29" s="28">
        <v>39653</v>
      </c>
      <c r="S29" s="28">
        <v>28154</v>
      </c>
      <c r="T29" s="28"/>
      <c r="U29" s="28">
        <v>192385</v>
      </c>
      <c r="V29" s="28">
        <v>84320</v>
      </c>
      <c r="W29" s="28">
        <v>8</v>
      </c>
      <c r="X29" s="28">
        <v>3297</v>
      </c>
      <c r="Y29" s="28">
        <v>653648</v>
      </c>
      <c r="Z29" s="28">
        <v>1038441</v>
      </c>
      <c r="AA29" s="28">
        <v>448396</v>
      </c>
      <c r="AB29" s="28">
        <v>4820</v>
      </c>
      <c r="AC29" s="28">
        <v>8778</v>
      </c>
      <c r="AD29" s="28">
        <v>461994</v>
      </c>
      <c r="AE29" s="28">
        <v>1556660</v>
      </c>
    </row>
    <row r="30" spans="2:31" x14ac:dyDescent="0.25">
      <c r="B30" s="20" t="s">
        <v>11</v>
      </c>
      <c r="C30" s="25" t="s">
        <v>11</v>
      </c>
      <c r="D30" s="26"/>
      <c r="E30" s="26"/>
      <c r="F30" s="26"/>
      <c r="G30" s="26">
        <v>217</v>
      </c>
      <c r="H30" s="26">
        <v>402</v>
      </c>
      <c r="I30" s="26"/>
      <c r="J30" s="26">
        <v>2578</v>
      </c>
      <c r="K30" s="26"/>
      <c r="L30" s="26">
        <v>32</v>
      </c>
      <c r="M30" s="27">
        <v>3229</v>
      </c>
      <c r="N30" s="26"/>
      <c r="O30" s="26"/>
      <c r="P30" s="26"/>
      <c r="Q30" s="26">
        <v>280</v>
      </c>
      <c r="R30" s="26"/>
      <c r="S30" s="26"/>
      <c r="T30" s="26">
        <v>1604</v>
      </c>
      <c r="U30" s="26"/>
      <c r="V30" s="26">
        <v>1047</v>
      </c>
      <c r="W30" s="26"/>
      <c r="X30" s="26" t="s">
        <v>158</v>
      </c>
      <c r="Y30" s="26"/>
      <c r="Z30" s="27">
        <v>2931</v>
      </c>
      <c r="AA30" s="26"/>
      <c r="AB30" s="26">
        <v>202</v>
      </c>
      <c r="AC30" s="26">
        <v>813</v>
      </c>
      <c r="AD30" s="27">
        <v>1015</v>
      </c>
      <c r="AE30" s="26">
        <v>7175</v>
      </c>
    </row>
    <row r="31" spans="2:31" x14ac:dyDescent="0.25">
      <c r="B31" s="28" t="s">
        <v>77</v>
      </c>
      <c r="C31" s="28"/>
      <c r="D31" s="28"/>
      <c r="E31" s="28"/>
      <c r="F31" s="28"/>
      <c r="G31" s="28">
        <v>217</v>
      </c>
      <c r="H31" s="28">
        <v>402</v>
      </c>
      <c r="I31" s="28"/>
      <c r="J31" s="28">
        <v>2578</v>
      </c>
      <c r="K31" s="28"/>
      <c r="L31" s="28">
        <v>32</v>
      </c>
      <c r="M31" s="28">
        <v>3229</v>
      </c>
      <c r="N31" s="28"/>
      <c r="O31" s="28"/>
      <c r="P31" s="28"/>
      <c r="Q31" s="28">
        <v>280</v>
      </c>
      <c r="R31" s="28"/>
      <c r="S31" s="28"/>
      <c r="T31" s="28">
        <v>1604</v>
      </c>
      <c r="U31" s="28"/>
      <c r="V31" s="28">
        <v>1047</v>
      </c>
      <c r="W31" s="28"/>
      <c r="X31" s="28" t="s">
        <v>158</v>
      </c>
      <c r="Y31" s="28"/>
      <c r="Z31" s="28">
        <v>2931</v>
      </c>
      <c r="AA31" s="28"/>
      <c r="AB31" s="28">
        <v>202</v>
      </c>
      <c r="AC31" s="28">
        <v>813</v>
      </c>
      <c r="AD31" s="28">
        <v>1015</v>
      </c>
      <c r="AE31" s="28">
        <v>7175</v>
      </c>
    </row>
    <row r="32" spans="2:31" x14ac:dyDescent="0.25">
      <c r="B32" s="20" t="s">
        <v>12</v>
      </c>
      <c r="C32" s="25" t="s">
        <v>78</v>
      </c>
      <c r="D32" s="26"/>
      <c r="E32" s="26"/>
      <c r="F32" s="26">
        <v>408</v>
      </c>
      <c r="G32" s="26">
        <v>1284</v>
      </c>
      <c r="H32" s="26">
        <v>894</v>
      </c>
      <c r="I32" s="26">
        <v>351</v>
      </c>
      <c r="J32" s="26">
        <v>7098</v>
      </c>
      <c r="K32" s="26">
        <v>304</v>
      </c>
      <c r="L32" s="26"/>
      <c r="M32" s="27">
        <v>10339</v>
      </c>
      <c r="N32" s="26">
        <v>770</v>
      </c>
      <c r="O32" s="26"/>
      <c r="P32" s="26">
        <v>1267</v>
      </c>
      <c r="Q32" s="26">
        <v>7730</v>
      </c>
      <c r="R32" s="26">
        <v>1346</v>
      </c>
      <c r="S32" s="26"/>
      <c r="T32" s="26">
        <v>2000</v>
      </c>
      <c r="U32" s="26">
        <v>23611</v>
      </c>
      <c r="V32" s="26">
        <v>21739</v>
      </c>
      <c r="W32" s="26"/>
      <c r="X32" s="26">
        <v>63</v>
      </c>
      <c r="Y32" s="26">
        <v>15199</v>
      </c>
      <c r="Z32" s="27">
        <v>73725</v>
      </c>
      <c r="AA32" s="26">
        <v>24148</v>
      </c>
      <c r="AB32" s="26">
        <v>3226</v>
      </c>
      <c r="AC32" s="26">
        <v>3359</v>
      </c>
      <c r="AD32" s="27">
        <v>30733</v>
      </c>
      <c r="AE32" s="26">
        <v>114797</v>
      </c>
    </row>
    <row r="33" spans="2:31" x14ac:dyDescent="0.25">
      <c r="B33" s="20"/>
      <c r="C33" s="25" t="s">
        <v>79</v>
      </c>
      <c r="D33" s="26"/>
      <c r="E33" s="26"/>
      <c r="F33" s="26">
        <v>11</v>
      </c>
      <c r="G33" s="26">
        <v>1386</v>
      </c>
      <c r="H33" s="26">
        <v>8983</v>
      </c>
      <c r="I33" s="26">
        <v>428</v>
      </c>
      <c r="J33" s="26">
        <v>9206</v>
      </c>
      <c r="K33" s="26">
        <v>4</v>
      </c>
      <c r="L33" s="26"/>
      <c r="M33" s="27">
        <v>20018</v>
      </c>
      <c r="N33" s="26">
        <v>631</v>
      </c>
      <c r="O33" s="26"/>
      <c r="P33" s="26">
        <v>12682</v>
      </c>
      <c r="Q33" s="26">
        <v>117067</v>
      </c>
      <c r="R33" s="26">
        <v>2742</v>
      </c>
      <c r="S33" s="26"/>
      <c r="T33" s="26">
        <v>475</v>
      </c>
      <c r="U33" s="26">
        <v>23944</v>
      </c>
      <c r="V33" s="26">
        <v>41278</v>
      </c>
      <c r="W33" s="26"/>
      <c r="X33" s="26">
        <v>30</v>
      </c>
      <c r="Y33" s="26">
        <v>25914</v>
      </c>
      <c r="Z33" s="27">
        <v>224763</v>
      </c>
      <c r="AA33" s="26">
        <v>37816</v>
      </c>
      <c r="AB33" s="26">
        <v>3286</v>
      </c>
      <c r="AC33" s="26">
        <v>2644</v>
      </c>
      <c r="AD33" s="27">
        <v>43746</v>
      </c>
      <c r="AE33" s="26">
        <v>288527</v>
      </c>
    </row>
    <row r="34" spans="2:31" x14ac:dyDescent="0.25">
      <c r="B34" s="20"/>
      <c r="C34" s="25" t="s">
        <v>80</v>
      </c>
      <c r="D34" s="26"/>
      <c r="E34" s="26"/>
      <c r="F34" s="26">
        <v>33</v>
      </c>
      <c r="G34" s="26">
        <v>957</v>
      </c>
      <c r="H34" s="26">
        <v>3015</v>
      </c>
      <c r="I34" s="26">
        <v>24</v>
      </c>
      <c r="J34" s="26">
        <v>9208</v>
      </c>
      <c r="K34" s="26">
        <v>39</v>
      </c>
      <c r="L34" s="26">
        <v>453</v>
      </c>
      <c r="M34" s="27">
        <v>13729</v>
      </c>
      <c r="N34" s="26">
        <v>984</v>
      </c>
      <c r="O34" s="26"/>
      <c r="P34" s="26">
        <v>2829</v>
      </c>
      <c r="Q34" s="26">
        <v>40843</v>
      </c>
      <c r="R34" s="26">
        <v>2890</v>
      </c>
      <c r="S34" s="26"/>
      <c r="T34" s="26"/>
      <c r="U34" s="26">
        <v>12365</v>
      </c>
      <c r="V34" s="26">
        <v>11494</v>
      </c>
      <c r="W34" s="26"/>
      <c r="X34" s="26">
        <v>65</v>
      </c>
      <c r="Y34" s="26">
        <v>633</v>
      </c>
      <c r="Z34" s="27">
        <v>72103</v>
      </c>
      <c r="AA34" s="26">
        <v>20300</v>
      </c>
      <c r="AB34" s="26">
        <v>5777</v>
      </c>
      <c r="AC34" s="26">
        <v>2665</v>
      </c>
      <c r="AD34" s="27">
        <v>28742</v>
      </c>
      <c r="AE34" s="26">
        <v>114574</v>
      </c>
    </row>
    <row r="35" spans="2:31" x14ac:dyDescent="0.25">
      <c r="B35" s="20"/>
      <c r="C35" s="25" t="s">
        <v>81</v>
      </c>
      <c r="D35" s="26"/>
      <c r="E35" s="26"/>
      <c r="F35" s="26"/>
      <c r="G35" s="26">
        <v>938</v>
      </c>
      <c r="H35" s="26">
        <v>1614</v>
      </c>
      <c r="I35" s="26">
        <v>160</v>
      </c>
      <c r="J35" s="26">
        <v>1989</v>
      </c>
      <c r="K35" s="26"/>
      <c r="L35" s="26">
        <v>31</v>
      </c>
      <c r="M35" s="27">
        <v>4732</v>
      </c>
      <c r="N35" s="26">
        <v>462</v>
      </c>
      <c r="O35" s="26"/>
      <c r="P35" s="26">
        <v>4224</v>
      </c>
      <c r="Q35" s="26">
        <v>58592</v>
      </c>
      <c r="R35" s="26">
        <v>2361</v>
      </c>
      <c r="S35" s="26"/>
      <c r="T35" s="26">
        <v>89</v>
      </c>
      <c r="U35" s="26">
        <v>16464</v>
      </c>
      <c r="V35" s="26">
        <v>8394</v>
      </c>
      <c r="W35" s="26"/>
      <c r="X35" s="26">
        <v>44</v>
      </c>
      <c r="Y35" s="26">
        <v>1849</v>
      </c>
      <c r="Z35" s="27">
        <v>92479</v>
      </c>
      <c r="AA35" s="26">
        <v>33082</v>
      </c>
      <c r="AB35" s="26">
        <v>1460</v>
      </c>
      <c r="AC35" s="26">
        <v>1250</v>
      </c>
      <c r="AD35" s="27">
        <v>35792</v>
      </c>
      <c r="AE35" s="26">
        <v>133003</v>
      </c>
    </row>
    <row r="36" spans="2:31" x14ac:dyDescent="0.25">
      <c r="B36" s="20"/>
      <c r="C36" s="25" t="s">
        <v>82</v>
      </c>
      <c r="D36" s="26"/>
      <c r="E36" s="26"/>
      <c r="F36" s="26">
        <v>73</v>
      </c>
      <c r="G36" s="26">
        <v>899</v>
      </c>
      <c r="H36" s="26">
        <v>963</v>
      </c>
      <c r="I36" s="26">
        <v>290</v>
      </c>
      <c r="J36" s="26">
        <v>8652</v>
      </c>
      <c r="K36" s="26">
        <v>138</v>
      </c>
      <c r="L36" s="26"/>
      <c r="M36" s="27">
        <v>11015</v>
      </c>
      <c r="N36" s="26">
        <v>2212</v>
      </c>
      <c r="O36" s="26"/>
      <c r="P36" s="26">
        <v>2161</v>
      </c>
      <c r="Q36" s="26">
        <v>7932</v>
      </c>
      <c r="R36" s="26">
        <v>1044</v>
      </c>
      <c r="S36" s="26"/>
      <c r="T36" s="26"/>
      <c r="U36" s="26">
        <v>35592</v>
      </c>
      <c r="V36" s="26">
        <v>50008</v>
      </c>
      <c r="W36" s="26"/>
      <c r="X36" s="26">
        <v>73</v>
      </c>
      <c r="Y36" s="26">
        <v>4597</v>
      </c>
      <c r="Z36" s="27">
        <v>103619</v>
      </c>
      <c r="AA36" s="26">
        <v>12664</v>
      </c>
      <c r="AB36" s="26">
        <v>9759</v>
      </c>
      <c r="AC36" s="26">
        <v>8367</v>
      </c>
      <c r="AD36" s="27">
        <v>30790</v>
      </c>
      <c r="AE36" s="26">
        <v>145424</v>
      </c>
    </row>
    <row r="37" spans="2:31" x14ac:dyDescent="0.25">
      <c r="B37" s="20"/>
      <c r="C37" s="25" t="s">
        <v>83</v>
      </c>
      <c r="D37" s="26"/>
      <c r="E37" s="26"/>
      <c r="F37" s="26">
        <v>26</v>
      </c>
      <c r="G37" s="26">
        <v>375</v>
      </c>
      <c r="H37" s="26">
        <v>2432</v>
      </c>
      <c r="I37" s="26">
        <v>243</v>
      </c>
      <c r="J37" s="26">
        <v>4040</v>
      </c>
      <c r="K37" s="26"/>
      <c r="L37" s="26"/>
      <c r="M37" s="27">
        <v>7116</v>
      </c>
      <c r="N37" s="26">
        <v>8044</v>
      </c>
      <c r="O37" s="26"/>
      <c r="P37" s="26">
        <v>1054</v>
      </c>
      <c r="Q37" s="26">
        <v>9366</v>
      </c>
      <c r="R37" s="26">
        <v>2497</v>
      </c>
      <c r="S37" s="26"/>
      <c r="T37" s="26">
        <v>2697</v>
      </c>
      <c r="U37" s="26">
        <v>19384</v>
      </c>
      <c r="V37" s="26">
        <v>18800</v>
      </c>
      <c r="W37" s="26"/>
      <c r="X37" s="26">
        <v>18</v>
      </c>
      <c r="Y37" s="26">
        <v>7442</v>
      </c>
      <c r="Z37" s="27">
        <v>69302</v>
      </c>
      <c r="AA37" s="26">
        <v>26239</v>
      </c>
      <c r="AB37" s="26">
        <v>2959</v>
      </c>
      <c r="AC37" s="26">
        <v>1997</v>
      </c>
      <c r="AD37" s="27">
        <v>31195</v>
      </c>
      <c r="AE37" s="26">
        <v>107613</v>
      </c>
    </row>
    <row r="38" spans="2:31" x14ac:dyDescent="0.25">
      <c r="B38" s="20"/>
      <c r="C38" s="25" t="s">
        <v>84</v>
      </c>
      <c r="D38" s="26"/>
      <c r="E38" s="26"/>
      <c r="F38" s="26"/>
      <c r="G38" s="26">
        <v>5143</v>
      </c>
      <c r="H38" s="26">
        <v>8025</v>
      </c>
      <c r="I38" s="26">
        <v>57</v>
      </c>
      <c r="J38" s="26">
        <v>5269</v>
      </c>
      <c r="K38" s="26"/>
      <c r="L38" s="26"/>
      <c r="M38" s="27">
        <v>18494</v>
      </c>
      <c r="N38" s="26">
        <v>116</v>
      </c>
      <c r="O38" s="26"/>
      <c r="P38" s="26">
        <v>4776</v>
      </c>
      <c r="Q38" s="26">
        <v>46485</v>
      </c>
      <c r="R38" s="26">
        <v>956</v>
      </c>
      <c r="S38" s="26"/>
      <c r="T38" s="26"/>
      <c r="U38" s="26">
        <v>7987</v>
      </c>
      <c r="V38" s="26">
        <v>11237</v>
      </c>
      <c r="W38" s="26"/>
      <c r="X38" s="26" t="s">
        <v>158</v>
      </c>
      <c r="Y38" s="26">
        <v>40417</v>
      </c>
      <c r="Z38" s="27">
        <v>111974</v>
      </c>
      <c r="AA38" s="26">
        <v>4736</v>
      </c>
      <c r="AB38" s="26">
        <v>6082</v>
      </c>
      <c r="AC38" s="26">
        <v>2089</v>
      </c>
      <c r="AD38" s="27">
        <v>12907</v>
      </c>
      <c r="AE38" s="26">
        <v>143375</v>
      </c>
    </row>
    <row r="39" spans="2:31" x14ac:dyDescent="0.25">
      <c r="B39" s="20"/>
      <c r="C39" s="25" t="s">
        <v>85</v>
      </c>
      <c r="D39" s="26"/>
      <c r="E39" s="26"/>
      <c r="F39" s="26"/>
      <c r="G39" s="26">
        <v>249</v>
      </c>
      <c r="H39" s="26">
        <v>812</v>
      </c>
      <c r="I39" s="26">
        <v>110</v>
      </c>
      <c r="J39" s="26">
        <v>936</v>
      </c>
      <c r="K39" s="26">
        <v>139</v>
      </c>
      <c r="L39" s="26"/>
      <c r="M39" s="27">
        <v>2246</v>
      </c>
      <c r="N39" s="26">
        <v>751</v>
      </c>
      <c r="O39" s="26"/>
      <c r="P39" s="26">
        <v>659</v>
      </c>
      <c r="Q39" s="26">
        <v>10106</v>
      </c>
      <c r="R39" s="26">
        <v>3162</v>
      </c>
      <c r="S39" s="26"/>
      <c r="T39" s="26">
        <v>50</v>
      </c>
      <c r="U39" s="26">
        <v>40789</v>
      </c>
      <c r="V39" s="26">
        <v>4446</v>
      </c>
      <c r="W39" s="26"/>
      <c r="X39" s="26">
        <v>9</v>
      </c>
      <c r="Y39" s="26">
        <v>5926</v>
      </c>
      <c r="Z39" s="27">
        <v>65898</v>
      </c>
      <c r="AA39" s="26">
        <v>82572</v>
      </c>
      <c r="AB39" s="26">
        <v>2132</v>
      </c>
      <c r="AC39" s="26">
        <v>1630</v>
      </c>
      <c r="AD39" s="27">
        <v>86334</v>
      </c>
      <c r="AE39" s="26">
        <v>154478</v>
      </c>
    </row>
    <row r="40" spans="2:31" x14ac:dyDescent="0.25">
      <c r="B40" s="20"/>
      <c r="C40" s="25" t="s">
        <v>86</v>
      </c>
      <c r="D40" s="26"/>
      <c r="E40" s="26"/>
      <c r="F40" s="26">
        <v>8</v>
      </c>
      <c r="G40" s="26">
        <v>1935</v>
      </c>
      <c r="H40" s="26">
        <v>1692</v>
      </c>
      <c r="I40" s="26">
        <v>17</v>
      </c>
      <c r="J40" s="26">
        <v>7966</v>
      </c>
      <c r="K40" s="26"/>
      <c r="L40" s="26"/>
      <c r="M40" s="27">
        <v>11618</v>
      </c>
      <c r="N40" s="26">
        <v>2425</v>
      </c>
      <c r="O40" s="26"/>
      <c r="P40" s="26">
        <v>1882</v>
      </c>
      <c r="Q40" s="26">
        <v>19804</v>
      </c>
      <c r="R40" s="26">
        <v>1751</v>
      </c>
      <c r="S40" s="26"/>
      <c r="T40" s="26"/>
      <c r="U40" s="26">
        <v>19125</v>
      </c>
      <c r="V40" s="26">
        <v>11306</v>
      </c>
      <c r="W40" s="26"/>
      <c r="X40" s="26">
        <v>49</v>
      </c>
      <c r="Y40" s="26">
        <v>2798</v>
      </c>
      <c r="Z40" s="27">
        <v>59140</v>
      </c>
      <c r="AA40" s="26">
        <v>55244</v>
      </c>
      <c r="AB40" s="26">
        <v>6655</v>
      </c>
      <c r="AC40" s="26">
        <v>2844</v>
      </c>
      <c r="AD40" s="27">
        <v>64743</v>
      </c>
      <c r="AE40" s="26">
        <v>135501</v>
      </c>
    </row>
    <row r="41" spans="2:31" x14ac:dyDescent="0.25">
      <c r="B41" s="28" t="s">
        <v>87</v>
      </c>
      <c r="C41" s="28"/>
      <c r="D41" s="28"/>
      <c r="E41" s="28"/>
      <c r="F41" s="28">
        <v>559</v>
      </c>
      <c r="G41" s="28">
        <v>13166</v>
      </c>
      <c r="H41" s="28">
        <v>28430</v>
      </c>
      <c r="I41" s="28">
        <v>1680</v>
      </c>
      <c r="J41" s="28">
        <v>54364</v>
      </c>
      <c r="K41" s="28">
        <v>624</v>
      </c>
      <c r="L41" s="28">
        <v>484</v>
      </c>
      <c r="M41" s="28">
        <v>99307</v>
      </c>
      <c r="N41" s="28">
        <v>16395</v>
      </c>
      <c r="O41" s="28"/>
      <c r="P41" s="28">
        <v>31534</v>
      </c>
      <c r="Q41" s="28">
        <v>317925</v>
      </c>
      <c r="R41" s="28">
        <v>18749</v>
      </c>
      <c r="S41" s="28"/>
      <c r="T41" s="28">
        <v>5311</v>
      </c>
      <c r="U41" s="28">
        <v>199261</v>
      </c>
      <c r="V41" s="28">
        <v>178702</v>
      </c>
      <c r="W41" s="28"/>
      <c r="X41" s="28">
        <v>351</v>
      </c>
      <c r="Y41" s="28">
        <v>104775</v>
      </c>
      <c r="Z41" s="28">
        <v>873003</v>
      </c>
      <c r="AA41" s="28">
        <v>296801</v>
      </c>
      <c r="AB41" s="28">
        <v>41336</v>
      </c>
      <c r="AC41" s="28">
        <v>26845</v>
      </c>
      <c r="AD41" s="28">
        <v>364982</v>
      </c>
      <c r="AE41" s="28">
        <v>1337292</v>
      </c>
    </row>
    <row r="42" spans="2:31" x14ac:dyDescent="0.25">
      <c r="B42" s="20" t="s">
        <v>13</v>
      </c>
      <c r="C42" s="25" t="s">
        <v>88</v>
      </c>
      <c r="D42" s="26"/>
      <c r="E42" s="26"/>
      <c r="F42" s="26">
        <v>1298</v>
      </c>
      <c r="G42" s="26">
        <v>2144</v>
      </c>
      <c r="H42" s="26">
        <v>50</v>
      </c>
      <c r="I42" s="26">
        <v>218</v>
      </c>
      <c r="J42" s="26">
        <v>10450</v>
      </c>
      <c r="K42" s="26">
        <v>486</v>
      </c>
      <c r="L42" s="26"/>
      <c r="M42" s="27">
        <v>14646</v>
      </c>
      <c r="N42" s="26">
        <v>2560</v>
      </c>
      <c r="O42" s="26"/>
      <c r="P42" s="26">
        <v>76</v>
      </c>
      <c r="Q42" s="26">
        <v>2495</v>
      </c>
      <c r="R42" s="26">
        <v>7896</v>
      </c>
      <c r="S42" s="26"/>
      <c r="T42" s="26">
        <v>170</v>
      </c>
      <c r="U42" s="26">
        <v>54043</v>
      </c>
      <c r="V42" s="26">
        <v>152103</v>
      </c>
      <c r="W42" s="26"/>
      <c r="X42" s="26" t="s">
        <v>158</v>
      </c>
      <c r="Y42" s="26">
        <v>32555</v>
      </c>
      <c r="Z42" s="27">
        <v>251898</v>
      </c>
      <c r="AA42" s="26">
        <v>189581</v>
      </c>
      <c r="AB42" s="26">
        <v>5660</v>
      </c>
      <c r="AC42" s="26">
        <v>3549</v>
      </c>
      <c r="AD42" s="27">
        <v>198790</v>
      </c>
      <c r="AE42" s="26">
        <v>465334</v>
      </c>
    </row>
    <row r="43" spans="2:31" x14ac:dyDescent="0.25">
      <c r="B43" s="20"/>
      <c r="C43" s="25" t="s">
        <v>89</v>
      </c>
      <c r="D43" s="26"/>
      <c r="E43" s="26"/>
      <c r="F43" s="26">
        <v>112</v>
      </c>
      <c r="G43" s="26">
        <v>22908</v>
      </c>
      <c r="H43" s="26">
        <v>1168</v>
      </c>
      <c r="I43" s="26">
        <v>1483</v>
      </c>
      <c r="J43" s="26">
        <v>23452</v>
      </c>
      <c r="K43" s="26">
        <v>2156</v>
      </c>
      <c r="L43" s="26"/>
      <c r="M43" s="27">
        <v>51279</v>
      </c>
      <c r="N43" s="26">
        <v>8996</v>
      </c>
      <c r="O43" s="26">
        <v>2</v>
      </c>
      <c r="P43" s="26">
        <v>56</v>
      </c>
      <c r="Q43" s="26">
        <v>4646</v>
      </c>
      <c r="R43" s="26">
        <v>19300</v>
      </c>
      <c r="S43" s="26"/>
      <c r="T43" s="26">
        <v>961</v>
      </c>
      <c r="U43" s="26">
        <v>218404</v>
      </c>
      <c r="V43" s="26">
        <v>316592</v>
      </c>
      <c r="W43" s="26"/>
      <c r="X43" s="26" t="s">
        <v>158</v>
      </c>
      <c r="Y43" s="26">
        <v>116854</v>
      </c>
      <c r="Z43" s="27">
        <v>685811</v>
      </c>
      <c r="AA43" s="26">
        <v>207363</v>
      </c>
      <c r="AB43" s="26">
        <v>21619</v>
      </c>
      <c r="AC43" s="26">
        <v>8213</v>
      </c>
      <c r="AD43" s="27">
        <v>237195</v>
      </c>
      <c r="AE43" s="26">
        <v>974285</v>
      </c>
    </row>
    <row r="44" spans="2:31" x14ac:dyDescent="0.25">
      <c r="B44" s="20"/>
      <c r="C44" s="25" t="s">
        <v>90</v>
      </c>
      <c r="D44" s="26"/>
      <c r="E44" s="26"/>
      <c r="F44" s="26">
        <v>383</v>
      </c>
      <c r="G44" s="26">
        <v>7500</v>
      </c>
      <c r="H44" s="26">
        <v>5363</v>
      </c>
      <c r="I44" s="26">
        <v>6349</v>
      </c>
      <c r="J44" s="26">
        <v>21802</v>
      </c>
      <c r="K44" s="26">
        <v>1815</v>
      </c>
      <c r="L44" s="26"/>
      <c r="M44" s="27">
        <v>43212</v>
      </c>
      <c r="N44" s="26">
        <v>98</v>
      </c>
      <c r="O44" s="26"/>
      <c r="P44" s="26">
        <v>851</v>
      </c>
      <c r="Q44" s="26">
        <v>19422</v>
      </c>
      <c r="R44" s="26">
        <v>11872</v>
      </c>
      <c r="S44" s="26"/>
      <c r="T44" s="26">
        <v>1797</v>
      </c>
      <c r="U44" s="26">
        <v>83914</v>
      </c>
      <c r="V44" s="26">
        <v>55417</v>
      </c>
      <c r="W44" s="26"/>
      <c r="X44" s="26" t="s">
        <v>158</v>
      </c>
      <c r="Y44" s="26">
        <v>113618</v>
      </c>
      <c r="Z44" s="27">
        <v>286989</v>
      </c>
      <c r="AA44" s="26">
        <v>451744</v>
      </c>
      <c r="AB44" s="26">
        <v>13872</v>
      </c>
      <c r="AC44" s="26">
        <v>8365</v>
      </c>
      <c r="AD44" s="27">
        <v>473981</v>
      </c>
      <c r="AE44" s="26">
        <v>804182</v>
      </c>
    </row>
    <row r="45" spans="2:31" x14ac:dyDescent="0.25">
      <c r="B45" s="20"/>
      <c r="C45" s="25" t="s">
        <v>91</v>
      </c>
      <c r="D45" s="26"/>
      <c r="E45" s="26"/>
      <c r="F45" s="26">
        <v>320</v>
      </c>
      <c r="G45" s="26">
        <v>7459</v>
      </c>
      <c r="H45" s="26">
        <v>8036</v>
      </c>
      <c r="I45" s="26">
        <v>1845</v>
      </c>
      <c r="J45" s="26">
        <v>15229</v>
      </c>
      <c r="K45" s="26">
        <v>591</v>
      </c>
      <c r="L45" s="26"/>
      <c r="M45" s="27">
        <v>33480</v>
      </c>
      <c r="N45" s="26">
        <v>752</v>
      </c>
      <c r="O45" s="26">
        <v>40</v>
      </c>
      <c r="P45" s="26">
        <v>2698</v>
      </c>
      <c r="Q45" s="26">
        <v>62487</v>
      </c>
      <c r="R45" s="26">
        <v>5590</v>
      </c>
      <c r="S45" s="26"/>
      <c r="T45" s="26">
        <v>170</v>
      </c>
      <c r="U45" s="26">
        <v>81781</v>
      </c>
      <c r="V45" s="26">
        <v>49742</v>
      </c>
      <c r="W45" s="26"/>
      <c r="X45" s="26" t="s">
        <v>158</v>
      </c>
      <c r="Y45" s="26">
        <v>88627</v>
      </c>
      <c r="Z45" s="27">
        <v>291887</v>
      </c>
      <c r="AA45" s="26">
        <v>110609</v>
      </c>
      <c r="AB45" s="26">
        <v>11663</v>
      </c>
      <c r="AC45" s="26">
        <v>6219</v>
      </c>
      <c r="AD45" s="27">
        <v>128491</v>
      </c>
      <c r="AE45" s="26">
        <v>453858</v>
      </c>
    </row>
    <row r="46" spans="2:31" x14ac:dyDescent="0.25">
      <c r="B46" s="20"/>
      <c r="C46" s="25" t="s">
        <v>92</v>
      </c>
      <c r="D46" s="26"/>
      <c r="E46" s="26"/>
      <c r="F46" s="26">
        <v>1</v>
      </c>
      <c r="G46" s="26">
        <v>16296</v>
      </c>
      <c r="H46" s="26">
        <v>2116</v>
      </c>
      <c r="I46" s="26">
        <v>2938</v>
      </c>
      <c r="J46" s="26">
        <v>19969</v>
      </c>
      <c r="K46" s="26">
        <v>1299</v>
      </c>
      <c r="L46" s="26"/>
      <c r="M46" s="27">
        <v>42619</v>
      </c>
      <c r="N46" s="26">
        <v>13623</v>
      </c>
      <c r="O46" s="26">
        <v>769</v>
      </c>
      <c r="P46" s="26">
        <v>342</v>
      </c>
      <c r="Q46" s="26">
        <v>7918</v>
      </c>
      <c r="R46" s="26">
        <v>32828</v>
      </c>
      <c r="S46" s="26"/>
      <c r="T46" s="26">
        <v>9191</v>
      </c>
      <c r="U46" s="26">
        <v>25204</v>
      </c>
      <c r="V46" s="26">
        <v>358114</v>
      </c>
      <c r="W46" s="26"/>
      <c r="X46" s="26" t="s">
        <v>158</v>
      </c>
      <c r="Y46" s="26">
        <v>276802</v>
      </c>
      <c r="Z46" s="27">
        <v>724791</v>
      </c>
      <c r="AA46" s="26">
        <v>689464</v>
      </c>
      <c r="AB46" s="26">
        <v>17287</v>
      </c>
      <c r="AC46" s="26">
        <v>9210</v>
      </c>
      <c r="AD46" s="27">
        <v>715961</v>
      </c>
      <c r="AE46" s="26">
        <v>1483371</v>
      </c>
    </row>
    <row r="47" spans="2:31" x14ac:dyDescent="0.25">
      <c r="B47" s="28" t="s">
        <v>93</v>
      </c>
      <c r="C47" s="28"/>
      <c r="D47" s="28"/>
      <c r="E47" s="28"/>
      <c r="F47" s="28">
        <v>2114</v>
      </c>
      <c r="G47" s="28">
        <v>56307</v>
      </c>
      <c r="H47" s="28">
        <v>16733</v>
      </c>
      <c r="I47" s="28">
        <v>12833</v>
      </c>
      <c r="J47" s="28">
        <v>90902</v>
      </c>
      <c r="K47" s="28">
        <v>6347</v>
      </c>
      <c r="L47" s="28"/>
      <c r="M47" s="28">
        <v>185236</v>
      </c>
      <c r="N47" s="28">
        <v>26029</v>
      </c>
      <c r="O47" s="28">
        <v>811</v>
      </c>
      <c r="P47" s="28">
        <v>4023</v>
      </c>
      <c r="Q47" s="28">
        <v>96968</v>
      </c>
      <c r="R47" s="28">
        <v>77486</v>
      </c>
      <c r="S47" s="28"/>
      <c r="T47" s="28">
        <v>12289</v>
      </c>
      <c r="U47" s="28">
        <v>463346</v>
      </c>
      <c r="V47" s="28">
        <v>931968</v>
      </c>
      <c r="W47" s="28"/>
      <c r="X47" s="28" t="s">
        <v>158</v>
      </c>
      <c r="Y47" s="28">
        <v>628456</v>
      </c>
      <c r="Z47" s="28">
        <v>2241376</v>
      </c>
      <c r="AA47" s="28">
        <v>1648761</v>
      </c>
      <c r="AB47" s="28">
        <v>70101</v>
      </c>
      <c r="AC47" s="28">
        <v>35556</v>
      </c>
      <c r="AD47" s="28">
        <v>1754418</v>
      </c>
      <c r="AE47" s="28">
        <v>4181030</v>
      </c>
    </row>
    <row r="48" spans="2:31" x14ac:dyDescent="0.25">
      <c r="B48" s="20" t="s">
        <v>14</v>
      </c>
      <c r="C48" s="25" t="s">
        <v>94</v>
      </c>
      <c r="D48" s="26"/>
      <c r="E48" s="26"/>
      <c r="F48" s="26">
        <v>133</v>
      </c>
      <c r="G48" s="26">
        <v>718</v>
      </c>
      <c r="H48" s="26">
        <v>4326</v>
      </c>
      <c r="I48" s="26">
        <v>35</v>
      </c>
      <c r="J48" s="26">
        <v>24831</v>
      </c>
      <c r="K48" s="26">
        <v>59</v>
      </c>
      <c r="L48" s="26">
        <v>134</v>
      </c>
      <c r="M48" s="27">
        <v>30236</v>
      </c>
      <c r="N48" s="26">
        <v>803</v>
      </c>
      <c r="O48" s="26"/>
      <c r="P48" s="26">
        <v>6133</v>
      </c>
      <c r="Q48" s="26">
        <v>2431</v>
      </c>
      <c r="R48" s="26">
        <v>3448</v>
      </c>
      <c r="S48" s="26">
        <v>6878</v>
      </c>
      <c r="T48" s="26">
        <v>8467</v>
      </c>
      <c r="U48" s="26">
        <v>55150</v>
      </c>
      <c r="V48" s="26">
        <v>24890</v>
      </c>
      <c r="W48" s="26"/>
      <c r="X48" s="26" t="s">
        <v>158</v>
      </c>
      <c r="Y48" s="26">
        <v>24788</v>
      </c>
      <c r="Z48" s="27">
        <v>132988</v>
      </c>
      <c r="AA48" s="26">
        <v>20655</v>
      </c>
      <c r="AB48" s="26">
        <v>1305</v>
      </c>
      <c r="AC48" s="26">
        <v>2070</v>
      </c>
      <c r="AD48" s="27">
        <v>24030</v>
      </c>
      <c r="AE48" s="26">
        <v>187254</v>
      </c>
    </row>
    <row r="49" spans="2:31" x14ac:dyDescent="0.25">
      <c r="B49" s="20"/>
      <c r="C49" s="25" t="s">
        <v>113</v>
      </c>
      <c r="D49" s="26"/>
      <c r="E49" s="26"/>
      <c r="F49" s="26"/>
      <c r="G49" s="26">
        <v>672</v>
      </c>
      <c r="H49" s="26">
        <v>2222</v>
      </c>
      <c r="I49" s="26">
        <v>594</v>
      </c>
      <c r="J49" s="26">
        <v>24606</v>
      </c>
      <c r="K49" s="26">
        <v>511</v>
      </c>
      <c r="L49" s="26">
        <v>359</v>
      </c>
      <c r="M49" s="27">
        <v>28964</v>
      </c>
      <c r="N49" s="26">
        <v>4223</v>
      </c>
      <c r="O49" s="26"/>
      <c r="P49" s="26">
        <v>5313</v>
      </c>
      <c r="Q49" s="26">
        <v>1410</v>
      </c>
      <c r="R49" s="26">
        <v>1182</v>
      </c>
      <c r="S49" s="26">
        <v>5531</v>
      </c>
      <c r="T49" s="26">
        <v>3632</v>
      </c>
      <c r="U49" s="26">
        <v>26915</v>
      </c>
      <c r="V49" s="26">
        <v>13712</v>
      </c>
      <c r="W49" s="26"/>
      <c r="X49" s="26" t="s">
        <v>158</v>
      </c>
      <c r="Y49" s="26">
        <v>37374</v>
      </c>
      <c r="Z49" s="27">
        <v>99292</v>
      </c>
      <c r="AA49" s="26">
        <v>5443</v>
      </c>
      <c r="AB49" s="26">
        <v>1299</v>
      </c>
      <c r="AC49" s="26">
        <v>1148</v>
      </c>
      <c r="AD49" s="27">
        <v>7890</v>
      </c>
      <c r="AE49" s="26">
        <v>136146</v>
      </c>
    </row>
    <row r="50" spans="2:31" x14ac:dyDescent="0.25">
      <c r="B50" s="20"/>
      <c r="C50" s="25" t="s">
        <v>114</v>
      </c>
      <c r="D50" s="26"/>
      <c r="E50" s="26"/>
      <c r="F50" s="26"/>
      <c r="G50" s="26">
        <v>2106</v>
      </c>
      <c r="H50" s="26">
        <v>3755</v>
      </c>
      <c r="I50" s="26">
        <v>965</v>
      </c>
      <c r="J50" s="26">
        <v>13610</v>
      </c>
      <c r="K50" s="26">
        <v>210</v>
      </c>
      <c r="L50" s="26">
        <v>294</v>
      </c>
      <c r="M50" s="27">
        <v>20940</v>
      </c>
      <c r="N50" s="26">
        <v>1508</v>
      </c>
      <c r="O50" s="26"/>
      <c r="P50" s="26">
        <v>1931</v>
      </c>
      <c r="Q50" s="26">
        <v>14304</v>
      </c>
      <c r="R50" s="26">
        <v>15347</v>
      </c>
      <c r="S50" s="26">
        <v>24312</v>
      </c>
      <c r="T50" s="26">
        <v>773</v>
      </c>
      <c r="U50" s="26">
        <v>49395</v>
      </c>
      <c r="V50" s="26">
        <v>34369</v>
      </c>
      <c r="W50" s="26"/>
      <c r="X50" s="26" t="s">
        <v>158</v>
      </c>
      <c r="Y50" s="26">
        <v>202966</v>
      </c>
      <c r="Z50" s="27">
        <v>344905</v>
      </c>
      <c r="AA50" s="26">
        <v>246909</v>
      </c>
      <c r="AB50" s="26">
        <v>2039</v>
      </c>
      <c r="AC50" s="26">
        <v>1659</v>
      </c>
      <c r="AD50" s="27">
        <v>250607</v>
      </c>
      <c r="AE50" s="26">
        <v>616452</v>
      </c>
    </row>
    <row r="51" spans="2:31" x14ac:dyDescent="0.25">
      <c r="B51" s="20"/>
      <c r="C51" s="25" t="s">
        <v>95</v>
      </c>
      <c r="D51" s="26"/>
      <c r="E51" s="26"/>
      <c r="F51" s="26">
        <v>5</v>
      </c>
      <c r="G51" s="26"/>
      <c r="H51" s="26">
        <v>1501</v>
      </c>
      <c r="I51" s="26">
        <v>24</v>
      </c>
      <c r="J51" s="26">
        <v>7689</v>
      </c>
      <c r="K51" s="26"/>
      <c r="L51" s="26"/>
      <c r="M51" s="27">
        <v>9219</v>
      </c>
      <c r="N51" s="26">
        <v>44619</v>
      </c>
      <c r="O51" s="26"/>
      <c r="P51" s="26">
        <v>1517</v>
      </c>
      <c r="Q51" s="26">
        <v>490</v>
      </c>
      <c r="R51" s="26">
        <v>6655</v>
      </c>
      <c r="S51" s="26">
        <v>27811</v>
      </c>
      <c r="T51" s="26">
        <v>1408</v>
      </c>
      <c r="U51" s="26">
        <v>68357</v>
      </c>
      <c r="V51" s="26">
        <v>23068</v>
      </c>
      <c r="W51" s="26"/>
      <c r="X51" s="26" t="s">
        <v>158</v>
      </c>
      <c r="Y51" s="26">
        <v>206517</v>
      </c>
      <c r="Z51" s="27">
        <v>380442</v>
      </c>
      <c r="AA51" s="26">
        <v>74149</v>
      </c>
      <c r="AB51" s="26">
        <v>673</v>
      </c>
      <c r="AC51" s="26">
        <v>1451</v>
      </c>
      <c r="AD51" s="27">
        <v>76273</v>
      </c>
      <c r="AE51" s="26">
        <v>465934</v>
      </c>
    </row>
    <row r="52" spans="2:31" x14ac:dyDescent="0.25">
      <c r="B52" s="20" t="s">
        <v>96</v>
      </c>
      <c r="C52" s="25"/>
      <c r="D52" s="26"/>
      <c r="E52" s="26"/>
      <c r="F52" s="26">
        <v>138</v>
      </c>
      <c r="G52" s="26">
        <v>3496</v>
      </c>
      <c r="H52" s="26">
        <v>11804</v>
      </c>
      <c r="I52" s="26">
        <v>1618</v>
      </c>
      <c r="J52" s="26">
        <v>70736</v>
      </c>
      <c r="K52" s="26">
        <v>780</v>
      </c>
      <c r="L52" s="26">
        <v>787</v>
      </c>
      <c r="M52" s="27">
        <v>89359</v>
      </c>
      <c r="N52" s="26">
        <v>51153</v>
      </c>
      <c r="O52" s="26"/>
      <c r="P52" s="26">
        <v>14894</v>
      </c>
      <c r="Q52" s="26">
        <v>18635</v>
      </c>
      <c r="R52" s="26">
        <v>26632</v>
      </c>
      <c r="S52" s="26">
        <v>64532</v>
      </c>
      <c r="T52" s="26">
        <v>14280</v>
      </c>
      <c r="U52" s="26">
        <v>199817</v>
      </c>
      <c r="V52" s="26">
        <v>96039</v>
      </c>
      <c r="W52" s="26"/>
      <c r="X52" s="26" t="s">
        <v>158</v>
      </c>
      <c r="Y52" s="26">
        <v>471645</v>
      </c>
      <c r="Z52" s="27">
        <v>957627</v>
      </c>
      <c r="AA52" s="26">
        <v>347156</v>
      </c>
      <c r="AB52" s="26">
        <v>5316</v>
      </c>
      <c r="AC52" s="26">
        <v>6328</v>
      </c>
      <c r="AD52" s="27">
        <v>358800</v>
      </c>
      <c r="AE52" s="26">
        <v>1405786</v>
      </c>
    </row>
    <row r="53" spans="2:31" x14ac:dyDescent="0.25">
      <c r="B53" s="20" t="s">
        <v>16</v>
      </c>
      <c r="C53" s="25" t="s">
        <v>115</v>
      </c>
      <c r="D53" s="26"/>
      <c r="E53" s="26"/>
      <c r="F53" s="26"/>
      <c r="G53" s="26">
        <v>105</v>
      </c>
      <c r="H53" s="26">
        <v>556</v>
      </c>
      <c r="I53" s="26"/>
      <c r="J53" s="26">
        <v>3879</v>
      </c>
      <c r="K53" s="26"/>
      <c r="L53" s="26"/>
      <c r="M53" s="27">
        <v>4540</v>
      </c>
      <c r="N53" s="26"/>
      <c r="O53" s="26"/>
      <c r="P53" s="26">
        <v>10700</v>
      </c>
      <c r="Q53" s="26">
        <v>71</v>
      </c>
      <c r="R53" s="26"/>
      <c r="S53" s="26"/>
      <c r="T53" s="26">
        <v>0</v>
      </c>
      <c r="U53" s="26">
        <v>11774</v>
      </c>
      <c r="V53" s="26">
        <v>15563</v>
      </c>
      <c r="W53" s="26"/>
      <c r="X53" s="26">
        <v>5957</v>
      </c>
      <c r="Y53" s="26"/>
      <c r="Z53" s="27">
        <v>44065</v>
      </c>
      <c r="AA53" s="26">
        <v>29189</v>
      </c>
      <c r="AB53" s="26">
        <v>1667</v>
      </c>
      <c r="AC53" s="26"/>
      <c r="AD53" s="27">
        <v>30856</v>
      </c>
      <c r="AE53" s="26">
        <v>79461</v>
      </c>
    </row>
    <row r="54" spans="2:31" x14ac:dyDescent="0.25">
      <c r="B54" s="20"/>
      <c r="C54" s="25" t="s">
        <v>100</v>
      </c>
      <c r="D54" s="26"/>
      <c r="E54" s="26"/>
      <c r="F54" s="26"/>
      <c r="G54" s="26">
        <v>37</v>
      </c>
      <c r="H54" s="26">
        <v>815</v>
      </c>
      <c r="I54" s="26"/>
      <c r="J54" s="26">
        <v>6262</v>
      </c>
      <c r="K54" s="26"/>
      <c r="L54" s="26"/>
      <c r="M54" s="27">
        <v>7114</v>
      </c>
      <c r="N54" s="26">
        <v>898</v>
      </c>
      <c r="O54" s="26"/>
      <c r="P54" s="26">
        <v>3418</v>
      </c>
      <c r="Q54" s="26">
        <v>365</v>
      </c>
      <c r="R54" s="26">
        <v>1558</v>
      </c>
      <c r="S54" s="26"/>
      <c r="T54" s="26">
        <v>563</v>
      </c>
      <c r="U54" s="26">
        <v>2879</v>
      </c>
      <c r="V54" s="26">
        <v>8202</v>
      </c>
      <c r="W54" s="26"/>
      <c r="X54" s="26">
        <v>624</v>
      </c>
      <c r="Y54" s="26">
        <v>108</v>
      </c>
      <c r="Z54" s="27">
        <v>18615</v>
      </c>
      <c r="AA54" s="26">
        <v>5081</v>
      </c>
      <c r="AB54" s="26">
        <v>2102</v>
      </c>
      <c r="AC54" s="26">
        <v>4115</v>
      </c>
      <c r="AD54" s="27">
        <v>11298</v>
      </c>
      <c r="AE54" s="26">
        <v>37027</v>
      </c>
    </row>
    <row r="55" spans="2:31" x14ac:dyDescent="0.25">
      <c r="B55" s="20"/>
      <c r="C55" s="25" t="s">
        <v>116</v>
      </c>
      <c r="D55" s="26"/>
      <c r="E55" s="26"/>
      <c r="F55" s="26">
        <v>5</v>
      </c>
      <c r="G55" s="26">
        <v>91</v>
      </c>
      <c r="H55" s="26">
        <v>1323</v>
      </c>
      <c r="I55" s="26"/>
      <c r="J55" s="26">
        <v>6364</v>
      </c>
      <c r="K55" s="26">
        <v>1</v>
      </c>
      <c r="L55" s="26"/>
      <c r="M55" s="27">
        <v>7784</v>
      </c>
      <c r="N55" s="26"/>
      <c r="O55" s="26"/>
      <c r="P55" s="26">
        <v>5445</v>
      </c>
      <c r="Q55" s="26">
        <v>14552</v>
      </c>
      <c r="R55" s="26"/>
      <c r="S55" s="26"/>
      <c r="T55" s="26">
        <v>0</v>
      </c>
      <c r="U55" s="26">
        <v>3827</v>
      </c>
      <c r="V55" s="26">
        <v>7370</v>
      </c>
      <c r="W55" s="26"/>
      <c r="X55" s="26">
        <v>1120</v>
      </c>
      <c r="Y55" s="26"/>
      <c r="Z55" s="27">
        <v>32314</v>
      </c>
      <c r="AA55" s="26">
        <v>16833</v>
      </c>
      <c r="AB55" s="26">
        <v>1724</v>
      </c>
      <c r="AC55" s="26"/>
      <c r="AD55" s="27">
        <v>18557</v>
      </c>
      <c r="AE55" s="26">
        <v>58655</v>
      </c>
    </row>
    <row r="56" spans="2:31" x14ac:dyDescent="0.25">
      <c r="B56" s="20"/>
      <c r="C56" s="25" t="s">
        <v>101</v>
      </c>
      <c r="D56" s="26"/>
      <c r="E56" s="26"/>
      <c r="F56" s="26"/>
      <c r="G56" s="26"/>
      <c r="H56" s="26">
        <v>90</v>
      </c>
      <c r="I56" s="26"/>
      <c r="J56" s="26">
        <v>1958</v>
      </c>
      <c r="K56" s="26"/>
      <c r="L56" s="26"/>
      <c r="M56" s="27">
        <v>2048</v>
      </c>
      <c r="N56" s="26"/>
      <c r="O56" s="26"/>
      <c r="P56" s="26">
        <v>3069</v>
      </c>
      <c r="Q56" s="26">
        <v>259</v>
      </c>
      <c r="R56" s="26"/>
      <c r="S56" s="26"/>
      <c r="T56" s="26">
        <v>2586</v>
      </c>
      <c r="U56" s="26">
        <v>3297</v>
      </c>
      <c r="V56" s="26">
        <v>5199</v>
      </c>
      <c r="W56" s="26"/>
      <c r="X56" s="26">
        <v>1350</v>
      </c>
      <c r="Y56" s="26"/>
      <c r="Z56" s="27">
        <v>15760</v>
      </c>
      <c r="AA56" s="26">
        <v>26738</v>
      </c>
      <c r="AB56" s="26">
        <v>184</v>
      </c>
      <c r="AC56" s="26">
        <v>1943</v>
      </c>
      <c r="AD56" s="27">
        <v>28865</v>
      </c>
      <c r="AE56" s="26">
        <v>46673</v>
      </c>
    </row>
    <row r="57" spans="2:31" x14ac:dyDescent="0.25">
      <c r="B57" s="28" t="s">
        <v>102</v>
      </c>
      <c r="C57" s="28"/>
      <c r="D57" s="28"/>
      <c r="E57" s="28"/>
      <c r="F57" s="28">
        <v>5</v>
      </c>
      <c r="G57" s="28">
        <v>233</v>
      </c>
      <c r="H57" s="28">
        <v>2784</v>
      </c>
      <c r="I57" s="28"/>
      <c r="J57" s="28">
        <v>18463</v>
      </c>
      <c r="K57" s="28">
        <v>1</v>
      </c>
      <c r="L57" s="28"/>
      <c r="M57" s="28">
        <v>21486</v>
      </c>
      <c r="N57" s="28">
        <v>898</v>
      </c>
      <c r="O57" s="28"/>
      <c r="P57" s="28">
        <v>22632</v>
      </c>
      <c r="Q57" s="28">
        <v>15247</v>
      </c>
      <c r="R57" s="28">
        <v>1558</v>
      </c>
      <c r="S57" s="28"/>
      <c r="T57" s="28">
        <v>3149</v>
      </c>
      <c r="U57" s="28">
        <v>21777</v>
      </c>
      <c r="V57" s="28">
        <v>36334</v>
      </c>
      <c r="W57" s="28"/>
      <c r="X57" s="28">
        <v>9051</v>
      </c>
      <c r="Y57" s="28">
        <v>108</v>
      </c>
      <c r="Z57" s="28">
        <v>110754</v>
      </c>
      <c r="AA57" s="28">
        <v>77841</v>
      </c>
      <c r="AB57" s="28">
        <v>5677</v>
      </c>
      <c r="AC57" s="28">
        <v>6058</v>
      </c>
      <c r="AD57" s="28">
        <v>89576</v>
      </c>
      <c r="AE57" s="28">
        <v>221816</v>
      </c>
    </row>
    <row r="58" spans="2:31" x14ac:dyDescent="0.25">
      <c r="B58" s="20" t="s">
        <v>17</v>
      </c>
      <c r="C58" s="25" t="s">
        <v>17</v>
      </c>
      <c r="D58" s="26"/>
      <c r="E58" s="26"/>
      <c r="F58" s="26"/>
      <c r="G58" s="26">
        <v>2348</v>
      </c>
      <c r="H58" s="26">
        <v>1070</v>
      </c>
      <c r="I58" s="26"/>
      <c r="J58" s="26">
        <v>2827</v>
      </c>
      <c r="K58" s="26"/>
      <c r="L58" s="26"/>
      <c r="M58" s="27">
        <v>6245</v>
      </c>
      <c r="N58" s="26">
        <v>98</v>
      </c>
      <c r="O58" s="26"/>
      <c r="P58" s="26">
        <v>955</v>
      </c>
      <c r="Q58" s="26">
        <v>13067</v>
      </c>
      <c r="R58" s="26">
        <v>1285</v>
      </c>
      <c r="S58" s="26">
        <v>1494</v>
      </c>
      <c r="T58" s="26"/>
      <c r="U58" s="26">
        <v>3290</v>
      </c>
      <c r="V58" s="26">
        <v>4205</v>
      </c>
      <c r="W58" s="26"/>
      <c r="X58" s="26" t="s">
        <v>158</v>
      </c>
      <c r="Y58" s="26">
        <v>100903</v>
      </c>
      <c r="Z58" s="27">
        <v>125297</v>
      </c>
      <c r="AA58" s="26">
        <v>115817</v>
      </c>
      <c r="AB58" s="26">
        <v>914</v>
      </c>
      <c r="AC58" s="26">
        <v>524</v>
      </c>
      <c r="AD58" s="27">
        <v>117255</v>
      </c>
      <c r="AE58" s="26">
        <v>248797</v>
      </c>
    </row>
    <row r="59" spans="2:31" x14ac:dyDescent="0.25">
      <c r="B59" s="28" t="s">
        <v>103</v>
      </c>
      <c r="C59" s="28"/>
      <c r="D59" s="28"/>
      <c r="E59" s="28"/>
      <c r="F59" s="28"/>
      <c r="G59" s="28">
        <v>2348</v>
      </c>
      <c r="H59" s="28">
        <v>1070</v>
      </c>
      <c r="I59" s="28"/>
      <c r="J59" s="28">
        <v>2827</v>
      </c>
      <c r="K59" s="28"/>
      <c r="L59" s="28"/>
      <c r="M59" s="28">
        <v>6245</v>
      </c>
      <c r="N59" s="28">
        <v>98</v>
      </c>
      <c r="O59" s="28"/>
      <c r="P59" s="28">
        <v>955</v>
      </c>
      <c r="Q59" s="28">
        <v>13067</v>
      </c>
      <c r="R59" s="28">
        <v>1285</v>
      </c>
      <c r="S59" s="28">
        <v>1494</v>
      </c>
      <c r="T59" s="28"/>
      <c r="U59" s="28">
        <v>3290</v>
      </c>
      <c r="V59" s="28">
        <v>4205</v>
      </c>
      <c r="W59" s="28"/>
      <c r="X59" s="28" t="s">
        <v>158</v>
      </c>
      <c r="Y59" s="28">
        <v>100903</v>
      </c>
      <c r="Z59" s="28">
        <v>125297</v>
      </c>
      <c r="AA59" s="28">
        <v>115817</v>
      </c>
      <c r="AB59" s="28">
        <v>914</v>
      </c>
      <c r="AC59" s="28">
        <v>524</v>
      </c>
      <c r="AD59" s="28">
        <v>117255</v>
      </c>
      <c r="AE59" s="28">
        <v>248797</v>
      </c>
    </row>
    <row r="60" spans="2:31" x14ac:dyDescent="0.25">
      <c r="B60" s="20" t="s">
        <v>18</v>
      </c>
      <c r="C60" s="25" t="s">
        <v>18</v>
      </c>
      <c r="D60" s="26"/>
      <c r="E60" s="26"/>
      <c r="F60" s="26">
        <v>103</v>
      </c>
      <c r="G60" s="26">
        <v>1882</v>
      </c>
      <c r="H60" s="26">
        <v>659</v>
      </c>
      <c r="I60" s="26">
        <v>1289</v>
      </c>
      <c r="J60" s="26">
        <v>7970</v>
      </c>
      <c r="K60" s="26">
        <v>580</v>
      </c>
      <c r="L60" s="26"/>
      <c r="M60" s="27">
        <v>12483</v>
      </c>
      <c r="N60" s="26"/>
      <c r="O60" s="26"/>
      <c r="P60" s="26">
        <v>828</v>
      </c>
      <c r="Q60" s="26">
        <v>3831</v>
      </c>
      <c r="R60" s="26">
        <v>17976</v>
      </c>
      <c r="S60" s="26">
        <v>3753</v>
      </c>
      <c r="T60" s="26">
        <v>3212</v>
      </c>
      <c r="U60" s="26">
        <v>212595</v>
      </c>
      <c r="V60" s="26">
        <v>230802</v>
      </c>
      <c r="W60" s="26"/>
      <c r="X60" s="26" t="s">
        <v>158</v>
      </c>
      <c r="Y60" s="26">
        <v>50006</v>
      </c>
      <c r="Z60" s="27">
        <v>523003</v>
      </c>
      <c r="AA60" s="26">
        <v>407565</v>
      </c>
      <c r="AB60" s="26">
        <v>13052</v>
      </c>
      <c r="AC60" s="26">
        <v>5306</v>
      </c>
      <c r="AD60" s="27">
        <v>425923</v>
      </c>
      <c r="AE60" s="26">
        <v>961409</v>
      </c>
    </row>
    <row r="61" spans="2:31" x14ac:dyDescent="0.25">
      <c r="B61" s="28" t="s">
        <v>104</v>
      </c>
      <c r="C61" s="28"/>
      <c r="D61" s="28"/>
      <c r="E61" s="28"/>
      <c r="F61" s="28">
        <v>103</v>
      </c>
      <c r="G61" s="28">
        <v>1882</v>
      </c>
      <c r="H61" s="28">
        <v>659</v>
      </c>
      <c r="I61" s="28">
        <v>1289</v>
      </c>
      <c r="J61" s="28">
        <v>7970</v>
      </c>
      <c r="K61" s="28">
        <v>580</v>
      </c>
      <c r="L61" s="28"/>
      <c r="M61" s="28">
        <v>12483</v>
      </c>
      <c r="N61" s="28"/>
      <c r="O61" s="28"/>
      <c r="P61" s="28">
        <v>828</v>
      </c>
      <c r="Q61" s="28">
        <v>3831</v>
      </c>
      <c r="R61" s="28">
        <v>17976</v>
      </c>
      <c r="S61" s="28">
        <v>3753</v>
      </c>
      <c r="T61" s="28">
        <v>3212</v>
      </c>
      <c r="U61" s="28">
        <v>212595</v>
      </c>
      <c r="V61" s="28">
        <v>230802</v>
      </c>
      <c r="W61" s="28"/>
      <c r="X61" s="28" t="s">
        <v>158</v>
      </c>
      <c r="Y61" s="28">
        <v>50006</v>
      </c>
      <c r="Z61" s="28">
        <v>523003</v>
      </c>
      <c r="AA61" s="28">
        <v>407565</v>
      </c>
      <c r="AB61" s="28">
        <v>13052</v>
      </c>
      <c r="AC61" s="28">
        <v>5306</v>
      </c>
      <c r="AD61" s="28">
        <v>425923</v>
      </c>
      <c r="AE61" s="28">
        <v>961409</v>
      </c>
    </row>
    <row r="62" spans="2:31" x14ac:dyDescent="0.25">
      <c r="B62" s="20" t="s">
        <v>19</v>
      </c>
      <c r="C62" s="25" t="s">
        <v>19</v>
      </c>
      <c r="D62" s="26">
        <v>914</v>
      </c>
      <c r="E62" s="26"/>
      <c r="F62" s="26">
        <v>250</v>
      </c>
      <c r="G62" s="26">
        <v>145</v>
      </c>
      <c r="H62" s="26"/>
      <c r="I62" s="26">
        <v>56</v>
      </c>
      <c r="J62" s="26">
        <v>12936</v>
      </c>
      <c r="K62" s="26">
        <v>141</v>
      </c>
      <c r="L62" s="26"/>
      <c r="M62" s="27">
        <v>14442</v>
      </c>
      <c r="N62" s="26"/>
      <c r="O62" s="26"/>
      <c r="P62" s="26"/>
      <c r="Q62" s="26">
        <v>1102</v>
      </c>
      <c r="R62" s="26">
        <v>5153</v>
      </c>
      <c r="S62" s="26">
        <v>6815</v>
      </c>
      <c r="T62" s="26">
        <v>1578</v>
      </c>
      <c r="U62" s="26">
        <v>45603</v>
      </c>
      <c r="V62" s="26">
        <v>47116</v>
      </c>
      <c r="W62" s="26">
        <v>2995</v>
      </c>
      <c r="X62" s="26">
        <v>44444</v>
      </c>
      <c r="Y62" s="26">
        <v>20660</v>
      </c>
      <c r="Z62" s="27">
        <v>175466</v>
      </c>
      <c r="AA62" s="26">
        <v>161087</v>
      </c>
      <c r="AB62" s="26">
        <v>3092</v>
      </c>
      <c r="AC62" s="26">
        <v>3762</v>
      </c>
      <c r="AD62" s="27">
        <v>167941</v>
      </c>
      <c r="AE62" s="26">
        <v>357849</v>
      </c>
    </row>
    <row r="63" spans="2:31" x14ac:dyDescent="0.25">
      <c r="B63" s="28" t="s">
        <v>105</v>
      </c>
      <c r="C63" s="28"/>
      <c r="D63" s="28">
        <v>914</v>
      </c>
      <c r="E63" s="28"/>
      <c r="F63" s="28">
        <v>250</v>
      </c>
      <c r="G63" s="28">
        <v>145</v>
      </c>
      <c r="H63" s="28"/>
      <c r="I63" s="28">
        <v>56</v>
      </c>
      <c r="J63" s="28">
        <v>12936</v>
      </c>
      <c r="K63" s="28">
        <v>141</v>
      </c>
      <c r="L63" s="28"/>
      <c r="M63" s="28">
        <v>14442</v>
      </c>
      <c r="N63" s="28"/>
      <c r="O63" s="28"/>
      <c r="P63" s="28"/>
      <c r="Q63" s="28">
        <v>1102</v>
      </c>
      <c r="R63" s="28">
        <v>5153</v>
      </c>
      <c r="S63" s="28">
        <v>6815</v>
      </c>
      <c r="T63" s="28">
        <v>1578</v>
      </c>
      <c r="U63" s="28">
        <v>45603</v>
      </c>
      <c r="V63" s="28">
        <v>47116</v>
      </c>
      <c r="W63" s="28">
        <v>2995</v>
      </c>
      <c r="X63" s="28">
        <v>44444</v>
      </c>
      <c r="Y63" s="28">
        <v>20660</v>
      </c>
      <c r="Z63" s="28">
        <v>175466</v>
      </c>
      <c r="AA63" s="28">
        <v>161087</v>
      </c>
      <c r="AB63" s="28">
        <v>3092</v>
      </c>
      <c r="AC63" s="28">
        <v>3762</v>
      </c>
      <c r="AD63" s="28">
        <v>167941</v>
      </c>
      <c r="AE63" s="28">
        <v>357849</v>
      </c>
    </row>
    <row r="64" spans="2:31" x14ac:dyDescent="0.25">
      <c r="B64" s="20" t="s">
        <v>20</v>
      </c>
      <c r="C64" s="25" t="s">
        <v>20</v>
      </c>
      <c r="D64" s="26"/>
      <c r="E64" s="26"/>
      <c r="F64" s="26"/>
      <c r="G64" s="26">
        <v>993</v>
      </c>
      <c r="H64" s="26">
        <v>3055</v>
      </c>
      <c r="I64" s="26">
        <v>13</v>
      </c>
      <c r="J64" s="26">
        <v>9019</v>
      </c>
      <c r="K64" s="26"/>
      <c r="L64" s="26"/>
      <c r="M64" s="27">
        <v>13080</v>
      </c>
      <c r="N64" s="26">
        <v>2279</v>
      </c>
      <c r="O64" s="26"/>
      <c r="P64" s="26">
        <v>9680</v>
      </c>
      <c r="Q64" s="26">
        <v>19623</v>
      </c>
      <c r="R64" s="26">
        <v>1382</v>
      </c>
      <c r="S64" s="26"/>
      <c r="T64" s="26">
        <v>2137</v>
      </c>
      <c r="U64" s="26">
        <v>38030</v>
      </c>
      <c r="V64" s="26">
        <v>4634</v>
      </c>
      <c r="W64" s="26">
        <v>0</v>
      </c>
      <c r="X64" s="26" t="s">
        <v>158</v>
      </c>
      <c r="Y64" s="26">
        <v>235780</v>
      </c>
      <c r="Z64" s="27">
        <v>313545</v>
      </c>
      <c r="AA64" s="26">
        <v>137157</v>
      </c>
      <c r="AB64" s="26">
        <v>624</v>
      </c>
      <c r="AC64" s="26">
        <v>2450</v>
      </c>
      <c r="AD64" s="27">
        <v>140231</v>
      </c>
      <c r="AE64" s="26">
        <v>466856</v>
      </c>
    </row>
    <row r="65" spans="2:31" x14ac:dyDescent="0.25">
      <c r="B65" s="28" t="s">
        <v>106</v>
      </c>
      <c r="C65" s="28"/>
      <c r="D65" s="28"/>
      <c r="E65" s="28"/>
      <c r="F65" s="28"/>
      <c r="G65" s="28">
        <v>993</v>
      </c>
      <c r="H65" s="28">
        <v>3055</v>
      </c>
      <c r="I65" s="28">
        <v>13</v>
      </c>
      <c r="J65" s="28">
        <v>9019</v>
      </c>
      <c r="K65" s="28"/>
      <c r="L65" s="28"/>
      <c r="M65" s="28">
        <v>13080</v>
      </c>
      <c r="N65" s="28">
        <v>2279</v>
      </c>
      <c r="O65" s="28"/>
      <c r="P65" s="28">
        <v>9680</v>
      </c>
      <c r="Q65" s="28">
        <v>19623</v>
      </c>
      <c r="R65" s="28">
        <v>1382</v>
      </c>
      <c r="S65" s="28"/>
      <c r="T65" s="28">
        <v>2137</v>
      </c>
      <c r="U65" s="28">
        <v>38030</v>
      </c>
      <c r="V65" s="28">
        <v>4634</v>
      </c>
      <c r="W65" s="28">
        <v>0</v>
      </c>
      <c r="X65" s="28" t="s">
        <v>158</v>
      </c>
      <c r="Y65" s="28">
        <v>235780</v>
      </c>
      <c r="Z65" s="28">
        <v>313545</v>
      </c>
      <c r="AA65" s="28">
        <v>137157</v>
      </c>
      <c r="AB65" s="28">
        <v>624</v>
      </c>
      <c r="AC65" s="28">
        <v>2450</v>
      </c>
      <c r="AD65" s="28">
        <v>140231</v>
      </c>
      <c r="AE65" s="28">
        <v>466856</v>
      </c>
    </row>
    <row r="66" spans="2:31" x14ac:dyDescent="0.25">
      <c r="B66" s="20" t="s">
        <v>21</v>
      </c>
      <c r="C66" s="25" t="s">
        <v>117</v>
      </c>
      <c r="D66" s="26"/>
      <c r="E66" s="26"/>
      <c r="F66" s="26"/>
      <c r="G66" s="26">
        <v>310</v>
      </c>
      <c r="H66" s="26">
        <v>809</v>
      </c>
      <c r="I66" s="26"/>
      <c r="J66" s="26">
        <v>3160</v>
      </c>
      <c r="K66" s="26"/>
      <c r="L66" s="26"/>
      <c r="M66" s="27">
        <v>4279</v>
      </c>
      <c r="N66" s="26"/>
      <c r="O66" s="26"/>
      <c r="P66" s="26"/>
      <c r="Q66" s="26">
        <v>7403</v>
      </c>
      <c r="R66" s="26"/>
      <c r="S66" s="26"/>
      <c r="T66" s="26"/>
      <c r="U66" s="26">
        <v>9911</v>
      </c>
      <c r="V66" s="26">
        <v>897</v>
      </c>
      <c r="W66" s="26"/>
      <c r="X66" s="26" t="s">
        <v>158</v>
      </c>
      <c r="Y66" s="26">
        <v>51602</v>
      </c>
      <c r="Z66" s="27">
        <v>69813</v>
      </c>
      <c r="AA66" s="26">
        <v>5988</v>
      </c>
      <c r="AB66" s="26">
        <v>183</v>
      </c>
      <c r="AC66" s="26">
        <v>339</v>
      </c>
      <c r="AD66" s="27">
        <v>6510</v>
      </c>
      <c r="AE66" s="26">
        <v>80602</v>
      </c>
    </row>
    <row r="67" spans="2:31" x14ac:dyDescent="0.25">
      <c r="B67" s="20"/>
      <c r="C67" s="25" t="s">
        <v>118</v>
      </c>
      <c r="D67" s="26"/>
      <c r="E67" s="26"/>
      <c r="F67" s="26"/>
      <c r="G67" s="26"/>
      <c r="H67" s="26">
        <v>1437</v>
      </c>
      <c r="I67" s="26"/>
      <c r="J67" s="26">
        <v>2382</v>
      </c>
      <c r="K67" s="26"/>
      <c r="L67" s="26"/>
      <c r="M67" s="27">
        <v>3819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 t="s">
        <v>158</v>
      </c>
      <c r="Y67" s="26"/>
      <c r="Z67" s="27"/>
      <c r="AA67" s="26"/>
      <c r="AB67" s="26">
        <v>22</v>
      </c>
      <c r="AC67" s="26">
        <v>124</v>
      </c>
      <c r="AD67" s="27">
        <v>146</v>
      </c>
      <c r="AE67" s="26">
        <v>3965</v>
      </c>
    </row>
    <row r="68" spans="2:31" x14ac:dyDescent="0.25">
      <c r="B68" s="20"/>
      <c r="C68" s="25" t="s">
        <v>119</v>
      </c>
      <c r="D68" s="26"/>
      <c r="E68" s="26"/>
      <c r="F68" s="26"/>
      <c r="G68" s="26">
        <v>64</v>
      </c>
      <c r="H68" s="26">
        <v>69</v>
      </c>
      <c r="I68" s="26"/>
      <c r="J68" s="26">
        <v>3534</v>
      </c>
      <c r="K68" s="26"/>
      <c r="L68" s="26"/>
      <c r="M68" s="27">
        <v>3667</v>
      </c>
      <c r="N68" s="26"/>
      <c r="O68" s="26"/>
      <c r="P68" s="26">
        <v>1450</v>
      </c>
      <c r="Q68" s="26"/>
      <c r="R68" s="26"/>
      <c r="S68" s="26"/>
      <c r="T68" s="26"/>
      <c r="U68" s="26">
        <v>602</v>
      </c>
      <c r="V68" s="26"/>
      <c r="W68" s="26"/>
      <c r="X68" s="26" t="s">
        <v>158</v>
      </c>
      <c r="Y68" s="26">
        <v>13523</v>
      </c>
      <c r="Z68" s="27">
        <v>15575</v>
      </c>
      <c r="AA68" s="26">
        <v>6</v>
      </c>
      <c r="AB68" s="26">
        <v>10</v>
      </c>
      <c r="AC68" s="26">
        <v>45</v>
      </c>
      <c r="AD68" s="27">
        <v>61</v>
      </c>
      <c r="AE68" s="26">
        <v>19303</v>
      </c>
    </row>
    <row r="69" spans="2:31" x14ac:dyDescent="0.25">
      <c r="B69" s="28" t="s">
        <v>107</v>
      </c>
      <c r="C69" s="28"/>
      <c r="D69" s="28"/>
      <c r="E69" s="28"/>
      <c r="F69" s="28"/>
      <c r="G69" s="28">
        <v>374</v>
      </c>
      <c r="H69" s="28">
        <v>2315</v>
      </c>
      <c r="I69" s="28"/>
      <c r="J69" s="28">
        <v>9076</v>
      </c>
      <c r="K69" s="28"/>
      <c r="L69" s="28"/>
      <c r="M69" s="28">
        <v>11765</v>
      </c>
      <c r="N69" s="28"/>
      <c r="O69" s="28"/>
      <c r="P69" s="28">
        <v>1450</v>
      </c>
      <c r="Q69" s="28">
        <v>7403</v>
      </c>
      <c r="R69" s="28"/>
      <c r="S69" s="28"/>
      <c r="T69" s="28"/>
      <c r="U69" s="28">
        <v>10513</v>
      </c>
      <c r="V69" s="28">
        <v>897</v>
      </c>
      <c r="W69" s="28"/>
      <c r="X69" s="28" t="s">
        <v>158</v>
      </c>
      <c r="Y69" s="28">
        <v>65125</v>
      </c>
      <c r="Z69" s="28">
        <v>85388</v>
      </c>
      <c r="AA69" s="28">
        <v>5994</v>
      </c>
      <c r="AB69" s="28">
        <v>215</v>
      </c>
      <c r="AC69" s="28">
        <v>508</v>
      </c>
      <c r="AD69" s="28">
        <v>6717</v>
      </c>
      <c r="AE69" s="28">
        <v>103870</v>
      </c>
    </row>
    <row r="70" spans="2:31" ht="15.75" thickBot="1" x14ac:dyDescent="0.3">
      <c r="B70" s="30" t="s">
        <v>108</v>
      </c>
      <c r="C70" s="30"/>
      <c r="D70" s="30">
        <v>2059</v>
      </c>
      <c r="E70" s="30">
        <v>7157</v>
      </c>
      <c r="F70" s="30">
        <v>11452</v>
      </c>
      <c r="G70" s="30">
        <v>131219.02000000002</v>
      </c>
      <c r="H70" s="30">
        <v>88481</v>
      </c>
      <c r="I70" s="30">
        <v>31542</v>
      </c>
      <c r="J70" s="30">
        <v>450150</v>
      </c>
      <c r="K70" s="30">
        <v>17235</v>
      </c>
      <c r="L70" s="30">
        <v>2149</v>
      </c>
      <c r="M70" s="30">
        <v>741444.02</v>
      </c>
      <c r="N70" s="30">
        <v>175210</v>
      </c>
      <c r="O70" s="30">
        <v>4554</v>
      </c>
      <c r="P70" s="30">
        <v>111707</v>
      </c>
      <c r="Q70" s="30">
        <v>684345</v>
      </c>
      <c r="R70" s="30">
        <v>290795</v>
      </c>
      <c r="S70" s="30">
        <v>184175</v>
      </c>
      <c r="T70" s="30">
        <v>47548</v>
      </c>
      <c r="U70" s="30">
        <v>3349969</v>
      </c>
      <c r="V70" s="30">
        <v>2205825</v>
      </c>
      <c r="W70" s="30">
        <v>16625</v>
      </c>
      <c r="X70" s="30">
        <v>70958</v>
      </c>
      <c r="Y70" s="30">
        <v>5041910</v>
      </c>
      <c r="Z70" s="30">
        <v>12183621</v>
      </c>
      <c r="AA70" s="30">
        <v>5766125</v>
      </c>
      <c r="AB70" s="30">
        <v>248085</v>
      </c>
      <c r="AC70" s="30">
        <v>172120</v>
      </c>
      <c r="AD70" s="30">
        <v>6186330</v>
      </c>
      <c r="AE70" s="30">
        <v>19111395.02</v>
      </c>
    </row>
  </sheetData>
  <mergeCells count="10">
    <mergeCell ref="AD7:AD8"/>
    <mergeCell ref="AE7:AE8"/>
    <mergeCell ref="B7:B8"/>
    <mergeCell ref="C7:C8"/>
    <mergeCell ref="D7:L7"/>
    <mergeCell ref="M7:M8"/>
    <mergeCell ref="N7:U7"/>
    <mergeCell ref="V7:Y7"/>
    <mergeCell ref="Z7:Z8"/>
    <mergeCell ref="AA7:AC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56"/>
  <sheetViews>
    <sheetView zoomScaleNormal="100" workbookViewId="0">
      <selection activeCell="E4" sqref="E4"/>
    </sheetView>
  </sheetViews>
  <sheetFormatPr baseColWidth="10" defaultRowHeight="15" x14ac:dyDescent="0.25"/>
  <cols>
    <col min="2" max="2" width="28.7109375" customWidth="1"/>
    <col min="3" max="3" width="21.140625" customWidth="1"/>
    <col min="4" max="4" width="32.28515625" customWidth="1"/>
    <col min="5" max="5" width="11.5703125" customWidth="1"/>
    <col min="11" max="11" width="11.5703125" customWidth="1"/>
    <col min="14" max="14" width="11.5703125" customWidth="1"/>
    <col min="18" max="18" width="20.42578125" customWidth="1"/>
    <col min="20" max="21" width="11.5703125" customWidth="1"/>
    <col min="22" max="22" width="17.140625" bestFit="1" customWidth="1"/>
  </cols>
  <sheetData>
    <row r="2" spans="2:22" ht="15.75" x14ac:dyDescent="0.3">
      <c r="D2" s="17" t="s">
        <v>155</v>
      </c>
    </row>
    <row r="4" spans="2:22" x14ac:dyDescent="0.25">
      <c r="B4" s="3" t="s">
        <v>109</v>
      </c>
    </row>
    <row r="5" spans="2:22" ht="15.75" thickBot="1" x14ac:dyDescent="0.3"/>
    <row r="6" spans="2:22" ht="15" customHeight="1" x14ac:dyDescent="0.25">
      <c r="B6" s="100" t="s">
        <v>1</v>
      </c>
      <c r="C6" s="100" t="s">
        <v>27</v>
      </c>
      <c r="D6" s="100" t="s">
        <v>110</v>
      </c>
      <c r="E6" s="102" t="s">
        <v>28</v>
      </c>
      <c r="F6" s="103"/>
      <c r="G6" s="103"/>
      <c r="H6" s="103"/>
      <c r="I6" s="103"/>
      <c r="J6" s="104"/>
      <c r="K6" s="105" t="s">
        <v>29</v>
      </c>
      <c r="L6" s="102" t="s">
        <v>32</v>
      </c>
      <c r="M6" s="103"/>
      <c r="N6" s="103"/>
      <c r="O6" s="103"/>
      <c r="P6" s="103"/>
      <c r="Q6" s="104"/>
      <c r="R6" s="109" t="s">
        <v>33</v>
      </c>
      <c r="S6" s="102" t="s">
        <v>30</v>
      </c>
      <c r="T6" s="103"/>
      <c r="U6" s="109" t="s">
        <v>31</v>
      </c>
      <c r="V6" s="107" t="s">
        <v>108</v>
      </c>
    </row>
    <row r="7" spans="2:22" ht="30" x14ac:dyDescent="0.25">
      <c r="B7" s="101"/>
      <c r="C7" s="101"/>
      <c r="D7" s="101"/>
      <c r="E7" s="31" t="s">
        <v>36</v>
      </c>
      <c r="F7" s="31" t="s">
        <v>37</v>
      </c>
      <c r="G7" s="31" t="s">
        <v>38</v>
      </c>
      <c r="H7" s="31" t="s">
        <v>39</v>
      </c>
      <c r="I7" s="31" t="s">
        <v>40</v>
      </c>
      <c r="J7" s="31" t="s">
        <v>41</v>
      </c>
      <c r="K7" s="106"/>
      <c r="L7" s="31" t="s">
        <v>46</v>
      </c>
      <c r="M7" s="31" t="s">
        <v>49</v>
      </c>
      <c r="N7" s="31" t="s">
        <v>52</v>
      </c>
      <c r="O7" s="31" t="s">
        <v>53</v>
      </c>
      <c r="P7" s="31" t="s">
        <v>54</v>
      </c>
      <c r="Q7" s="31" t="s">
        <v>57</v>
      </c>
      <c r="R7" s="110"/>
      <c r="S7" s="31" t="s">
        <v>43</v>
      </c>
      <c r="T7" s="31" t="s">
        <v>44</v>
      </c>
      <c r="U7" s="110"/>
      <c r="V7" s="108"/>
    </row>
    <row r="8" spans="2:22" x14ac:dyDescent="0.25">
      <c r="B8" s="32" t="s">
        <v>5</v>
      </c>
      <c r="C8" s="32" t="s">
        <v>58</v>
      </c>
      <c r="D8" s="33" t="s">
        <v>111</v>
      </c>
      <c r="E8" s="33">
        <v>1</v>
      </c>
      <c r="F8" s="33"/>
      <c r="G8" s="33"/>
      <c r="H8" s="33"/>
      <c r="I8" s="33"/>
      <c r="J8" s="33"/>
      <c r="K8" s="34">
        <v>1</v>
      </c>
      <c r="L8" s="33"/>
      <c r="M8" s="33"/>
      <c r="N8" s="33"/>
      <c r="O8" s="33"/>
      <c r="P8" s="33">
        <v>600</v>
      </c>
      <c r="Q8" s="33"/>
      <c r="R8" s="35">
        <v>600</v>
      </c>
      <c r="S8" s="33"/>
      <c r="T8" s="33"/>
      <c r="U8" s="35"/>
      <c r="V8" s="48">
        <v>601</v>
      </c>
    </row>
    <row r="9" spans="2:22" x14ac:dyDescent="0.25">
      <c r="B9" s="32"/>
      <c r="C9" s="32" t="s">
        <v>59</v>
      </c>
      <c r="D9" s="33" t="s">
        <v>111</v>
      </c>
      <c r="E9" s="33"/>
      <c r="F9" s="33"/>
      <c r="G9" s="33">
        <v>36</v>
      </c>
      <c r="H9" s="33"/>
      <c r="I9" s="33">
        <v>144</v>
      </c>
      <c r="J9" s="33"/>
      <c r="K9" s="34">
        <v>180</v>
      </c>
      <c r="L9" s="33">
        <v>700</v>
      </c>
      <c r="M9" s="33">
        <v>60</v>
      </c>
      <c r="N9" s="33">
        <v>320</v>
      </c>
      <c r="O9" s="33">
        <v>1050</v>
      </c>
      <c r="P9" s="33">
        <v>2240</v>
      </c>
      <c r="Q9" s="33"/>
      <c r="R9" s="35">
        <v>4370</v>
      </c>
      <c r="S9" s="33">
        <v>7344</v>
      </c>
      <c r="T9" s="33">
        <v>3</v>
      </c>
      <c r="U9" s="35">
        <v>7347</v>
      </c>
      <c r="V9" s="48">
        <v>11897</v>
      </c>
    </row>
    <row r="10" spans="2:22" x14ac:dyDescent="0.25">
      <c r="B10" s="32"/>
      <c r="C10" s="32" t="s">
        <v>60</v>
      </c>
      <c r="D10" s="33" t="s">
        <v>111</v>
      </c>
      <c r="E10" s="33"/>
      <c r="F10" s="33">
        <v>37</v>
      </c>
      <c r="G10" s="33"/>
      <c r="H10" s="33"/>
      <c r="I10" s="33"/>
      <c r="J10" s="33">
        <v>10</v>
      </c>
      <c r="K10" s="34">
        <v>47</v>
      </c>
      <c r="L10" s="33">
        <v>500</v>
      </c>
      <c r="M10" s="33">
        <v>1030</v>
      </c>
      <c r="N10" s="33">
        <v>580</v>
      </c>
      <c r="O10" s="33">
        <v>950</v>
      </c>
      <c r="P10" s="33">
        <v>20094</v>
      </c>
      <c r="Q10" s="33"/>
      <c r="R10" s="35">
        <v>23154</v>
      </c>
      <c r="S10" s="33">
        <v>2726</v>
      </c>
      <c r="T10" s="33"/>
      <c r="U10" s="35">
        <v>2726</v>
      </c>
      <c r="V10" s="48">
        <v>25927</v>
      </c>
    </row>
    <row r="11" spans="2:22" x14ac:dyDescent="0.25">
      <c r="B11" s="32"/>
      <c r="C11" s="32" t="s">
        <v>61</v>
      </c>
      <c r="D11" s="33" t="s">
        <v>111</v>
      </c>
      <c r="E11" s="33">
        <v>1</v>
      </c>
      <c r="F11" s="33">
        <v>18</v>
      </c>
      <c r="G11" s="33"/>
      <c r="H11" s="33">
        <v>4</v>
      </c>
      <c r="I11" s="33">
        <v>5</v>
      </c>
      <c r="J11" s="33">
        <v>15</v>
      </c>
      <c r="K11" s="34">
        <v>43</v>
      </c>
      <c r="L11" s="33">
        <v>250</v>
      </c>
      <c r="M11" s="33"/>
      <c r="N11" s="33">
        <v>320</v>
      </c>
      <c r="O11" s="33">
        <v>200</v>
      </c>
      <c r="P11" s="33">
        <v>33491</v>
      </c>
      <c r="Q11" s="33"/>
      <c r="R11" s="35">
        <v>34261</v>
      </c>
      <c r="S11" s="33">
        <v>12754</v>
      </c>
      <c r="T11" s="33"/>
      <c r="U11" s="35">
        <v>12754</v>
      </c>
      <c r="V11" s="48">
        <v>47058</v>
      </c>
    </row>
    <row r="12" spans="2:22" x14ac:dyDescent="0.25">
      <c r="B12" s="32"/>
      <c r="C12" s="32" t="s">
        <v>62</v>
      </c>
      <c r="D12" s="33" t="s">
        <v>111</v>
      </c>
      <c r="E12" s="33"/>
      <c r="F12" s="33">
        <v>4</v>
      </c>
      <c r="G12" s="33"/>
      <c r="H12" s="33"/>
      <c r="I12" s="33"/>
      <c r="J12" s="33"/>
      <c r="K12" s="34">
        <v>4</v>
      </c>
      <c r="L12" s="33">
        <v>300</v>
      </c>
      <c r="M12" s="33">
        <v>300</v>
      </c>
      <c r="N12" s="33">
        <v>100</v>
      </c>
      <c r="O12" s="33">
        <v>3777</v>
      </c>
      <c r="P12" s="33">
        <v>33846</v>
      </c>
      <c r="Q12" s="33"/>
      <c r="R12" s="35">
        <v>38323</v>
      </c>
      <c r="S12" s="33">
        <v>619</v>
      </c>
      <c r="T12" s="33"/>
      <c r="U12" s="35">
        <v>619</v>
      </c>
      <c r="V12" s="48">
        <v>38946</v>
      </c>
    </row>
    <row r="13" spans="2:22" x14ac:dyDescent="0.25">
      <c r="B13" s="32"/>
      <c r="C13" s="32" t="s">
        <v>63</v>
      </c>
      <c r="D13" s="33" t="s">
        <v>111</v>
      </c>
      <c r="E13" s="33">
        <v>29</v>
      </c>
      <c r="F13" s="33">
        <v>66</v>
      </c>
      <c r="G13" s="33"/>
      <c r="H13" s="33"/>
      <c r="I13" s="33"/>
      <c r="J13" s="33">
        <v>13</v>
      </c>
      <c r="K13" s="34">
        <v>108</v>
      </c>
      <c r="L13" s="33"/>
      <c r="M13" s="33">
        <v>20</v>
      </c>
      <c r="N13" s="33">
        <v>420</v>
      </c>
      <c r="O13" s="33">
        <v>230</v>
      </c>
      <c r="P13" s="33">
        <v>23017</v>
      </c>
      <c r="Q13" s="33">
        <v>30</v>
      </c>
      <c r="R13" s="35">
        <v>23717</v>
      </c>
      <c r="S13" s="33">
        <v>9459</v>
      </c>
      <c r="T13" s="33"/>
      <c r="U13" s="35">
        <v>9459</v>
      </c>
      <c r="V13" s="48">
        <v>33284</v>
      </c>
    </row>
    <row r="14" spans="2:22" x14ac:dyDescent="0.25">
      <c r="B14" s="32"/>
      <c r="C14" s="32" t="s">
        <v>64</v>
      </c>
      <c r="D14" s="33" t="s">
        <v>111</v>
      </c>
      <c r="E14" s="33"/>
      <c r="F14" s="33"/>
      <c r="G14" s="33"/>
      <c r="H14" s="33"/>
      <c r="I14" s="33"/>
      <c r="J14" s="33"/>
      <c r="K14" s="34"/>
      <c r="L14" s="33">
        <v>400</v>
      </c>
      <c r="M14" s="33">
        <v>450</v>
      </c>
      <c r="N14" s="33">
        <v>1082</v>
      </c>
      <c r="O14" s="33">
        <v>1935</v>
      </c>
      <c r="P14" s="33">
        <v>25091</v>
      </c>
      <c r="Q14" s="33">
        <v>90</v>
      </c>
      <c r="R14" s="35">
        <v>29048</v>
      </c>
      <c r="S14" s="33">
        <v>1649</v>
      </c>
      <c r="T14" s="33"/>
      <c r="U14" s="35">
        <v>1649</v>
      </c>
      <c r="V14" s="48">
        <v>30697</v>
      </c>
    </row>
    <row r="15" spans="2:22" x14ac:dyDescent="0.25">
      <c r="B15" s="32"/>
      <c r="C15" s="32" t="s">
        <v>65</v>
      </c>
      <c r="D15" s="33" t="s">
        <v>111</v>
      </c>
      <c r="E15" s="33"/>
      <c r="F15" s="33">
        <v>138</v>
      </c>
      <c r="G15" s="33"/>
      <c r="H15" s="33">
        <v>41</v>
      </c>
      <c r="I15" s="33">
        <v>14</v>
      </c>
      <c r="J15" s="33">
        <v>175</v>
      </c>
      <c r="K15" s="34">
        <v>368</v>
      </c>
      <c r="L15" s="33">
        <v>10900</v>
      </c>
      <c r="M15" s="33"/>
      <c r="N15" s="33">
        <v>1150</v>
      </c>
      <c r="O15" s="33">
        <v>15980</v>
      </c>
      <c r="P15" s="33">
        <v>85800</v>
      </c>
      <c r="Q15" s="33"/>
      <c r="R15" s="35">
        <v>113830</v>
      </c>
      <c r="S15" s="33">
        <v>3787</v>
      </c>
      <c r="T15" s="33"/>
      <c r="U15" s="35">
        <v>3787</v>
      </c>
      <c r="V15" s="48">
        <v>117985</v>
      </c>
    </row>
    <row r="16" spans="2:22" x14ac:dyDescent="0.25">
      <c r="B16" s="28" t="s">
        <v>66</v>
      </c>
      <c r="C16" s="39"/>
      <c r="D16" s="39"/>
      <c r="E16" s="39">
        <v>31</v>
      </c>
      <c r="F16" s="39">
        <v>263</v>
      </c>
      <c r="G16" s="39">
        <v>36</v>
      </c>
      <c r="H16" s="39">
        <v>45</v>
      </c>
      <c r="I16" s="39">
        <v>163</v>
      </c>
      <c r="J16" s="39">
        <v>213</v>
      </c>
      <c r="K16" s="39">
        <v>751</v>
      </c>
      <c r="L16" s="39">
        <v>13050</v>
      </c>
      <c r="M16" s="39">
        <v>1860</v>
      </c>
      <c r="N16" s="39">
        <v>3972</v>
      </c>
      <c r="O16" s="39">
        <v>24122</v>
      </c>
      <c r="P16" s="39">
        <v>224179</v>
      </c>
      <c r="Q16" s="39">
        <v>120</v>
      </c>
      <c r="R16" s="39">
        <v>267303</v>
      </c>
      <c r="S16" s="39">
        <v>38338</v>
      </c>
      <c r="T16" s="39">
        <v>3</v>
      </c>
      <c r="U16" s="39">
        <v>38341</v>
      </c>
      <c r="V16" s="39">
        <v>306395</v>
      </c>
    </row>
    <row r="17" spans="2:22" x14ac:dyDescent="0.25">
      <c r="B17" s="32" t="s">
        <v>6</v>
      </c>
      <c r="C17" s="32" t="s">
        <v>67</v>
      </c>
      <c r="D17" s="33" t="s">
        <v>111</v>
      </c>
      <c r="E17" s="33"/>
      <c r="F17" s="33">
        <v>8</v>
      </c>
      <c r="G17" s="33"/>
      <c r="H17" s="33"/>
      <c r="I17" s="33"/>
      <c r="J17" s="33"/>
      <c r="K17" s="34">
        <v>8</v>
      </c>
      <c r="L17" s="33"/>
      <c r="M17" s="33"/>
      <c r="N17" s="33"/>
      <c r="O17" s="33"/>
      <c r="P17" s="33">
        <v>3895</v>
      </c>
      <c r="Q17" s="33"/>
      <c r="R17" s="35">
        <v>3895</v>
      </c>
      <c r="S17" s="33"/>
      <c r="T17" s="33"/>
      <c r="U17" s="35"/>
      <c r="V17" s="48">
        <v>3903</v>
      </c>
    </row>
    <row r="18" spans="2:22" x14ac:dyDescent="0.25">
      <c r="B18" s="32"/>
      <c r="C18" s="32" t="s">
        <v>68</v>
      </c>
      <c r="D18" s="33" t="s">
        <v>111</v>
      </c>
      <c r="E18" s="33"/>
      <c r="F18" s="33">
        <v>190</v>
      </c>
      <c r="G18" s="33"/>
      <c r="H18" s="33">
        <v>290</v>
      </c>
      <c r="I18" s="33"/>
      <c r="J18" s="33"/>
      <c r="K18" s="34">
        <v>480</v>
      </c>
      <c r="L18" s="33"/>
      <c r="M18" s="33"/>
      <c r="N18" s="33"/>
      <c r="O18" s="33"/>
      <c r="P18" s="33">
        <v>3550</v>
      </c>
      <c r="Q18" s="33"/>
      <c r="R18" s="35">
        <v>3550</v>
      </c>
      <c r="S18" s="33">
        <v>2300</v>
      </c>
      <c r="T18" s="33"/>
      <c r="U18" s="35">
        <v>2300</v>
      </c>
      <c r="V18" s="48">
        <v>6330</v>
      </c>
    </row>
    <row r="19" spans="2:22" x14ac:dyDescent="0.25">
      <c r="B19" s="32"/>
      <c r="C19" s="32" t="s">
        <v>69</v>
      </c>
      <c r="D19" s="33" t="s">
        <v>111</v>
      </c>
      <c r="E19" s="33"/>
      <c r="F19" s="33"/>
      <c r="G19" s="33"/>
      <c r="H19" s="33"/>
      <c r="I19" s="33"/>
      <c r="J19" s="33"/>
      <c r="K19" s="34"/>
      <c r="L19" s="33"/>
      <c r="M19" s="33"/>
      <c r="N19" s="33"/>
      <c r="O19" s="33"/>
      <c r="P19" s="33">
        <v>6523</v>
      </c>
      <c r="Q19" s="33"/>
      <c r="R19" s="35">
        <v>6523</v>
      </c>
      <c r="S19" s="33">
        <v>2670</v>
      </c>
      <c r="T19" s="33"/>
      <c r="U19" s="35">
        <v>2670</v>
      </c>
      <c r="V19" s="48">
        <v>9193</v>
      </c>
    </row>
    <row r="20" spans="2:22" x14ac:dyDescent="0.25">
      <c r="B20" s="51" t="s">
        <v>70</v>
      </c>
      <c r="C20" s="39"/>
      <c r="D20" s="39"/>
      <c r="E20" s="39"/>
      <c r="F20" s="39">
        <v>198</v>
      </c>
      <c r="G20" s="39"/>
      <c r="H20" s="39">
        <v>290</v>
      </c>
      <c r="I20" s="39"/>
      <c r="J20" s="39"/>
      <c r="K20" s="39">
        <v>488</v>
      </c>
      <c r="L20" s="39"/>
      <c r="M20" s="39"/>
      <c r="N20" s="39"/>
      <c r="O20" s="39"/>
      <c r="P20" s="39">
        <v>13968</v>
      </c>
      <c r="Q20" s="39"/>
      <c r="R20" s="39">
        <v>13968</v>
      </c>
      <c r="S20" s="39">
        <v>4970</v>
      </c>
      <c r="T20" s="39"/>
      <c r="U20" s="39">
        <v>4970</v>
      </c>
      <c r="V20" s="39">
        <v>19426</v>
      </c>
    </row>
    <row r="21" spans="2:22" x14ac:dyDescent="0.25">
      <c r="B21" s="32" t="s">
        <v>7</v>
      </c>
      <c r="C21" s="32" t="s">
        <v>7</v>
      </c>
      <c r="D21" s="33" t="s">
        <v>111</v>
      </c>
      <c r="E21" s="33"/>
      <c r="F21" s="33"/>
      <c r="G21" s="33"/>
      <c r="H21" s="33"/>
      <c r="I21" s="33"/>
      <c r="J21" s="33"/>
      <c r="K21" s="34"/>
      <c r="L21" s="33"/>
      <c r="M21" s="33"/>
      <c r="N21" s="33">
        <v>7550</v>
      </c>
      <c r="O21" s="33"/>
      <c r="P21" s="33">
        <v>4600</v>
      </c>
      <c r="Q21" s="33"/>
      <c r="R21" s="35">
        <v>12150</v>
      </c>
      <c r="S21" s="33"/>
      <c r="T21" s="33"/>
      <c r="U21" s="35"/>
      <c r="V21" s="48">
        <v>12150</v>
      </c>
    </row>
    <row r="22" spans="2:22" x14ac:dyDescent="0.25">
      <c r="B22" s="51" t="s">
        <v>71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>
        <v>7550</v>
      </c>
      <c r="O22" s="39"/>
      <c r="P22" s="39">
        <v>4600</v>
      </c>
      <c r="Q22" s="39"/>
      <c r="R22" s="39">
        <v>12150</v>
      </c>
      <c r="S22" s="39"/>
      <c r="T22" s="39"/>
      <c r="U22" s="39"/>
      <c r="V22" s="39">
        <v>12150</v>
      </c>
    </row>
    <row r="23" spans="2:22" x14ac:dyDescent="0.25">
      <c r="B23" s="32" t="s">
        <v>8</v>
      </c>
      <c r="C23" s="32" t="s">
        <v>8</v>
      </c>
      <c r="D23" s="33" t="s">
        <v>112</v>
      </c>
      <c r="E23" s="33"/>
      <c r="F23" s="33"/>
      <c r="G23" s="33"/>
      <c r="H23" s="33"/>
      <c r="I23" s="33"/>
      <c r="J23" s="33"/>
      <c r="K23" s="34"/>
      <c r="L23" s="33"/>
      <c r="M23" s="33"/>
      <c r="N23" s="33"/>
      <c r="O23" s="33"/>
      <c r="P23" s="33"/>
      <c r="Q23" s="33"/>
      <c r="R23" s="35"/>
      <c r="S23" s="33">
        <v>125</v>
      </c>
      <c r="T23" s="33"/>
      <c r="U23" s="35">
        <v>125</v>
      </c>
      <c r="V23" s="48">
        <v>125</v>
      </c>
    </row>
    <row r="24" spans="2:22" x14ac:dyDescent="0.25">
      <c r="B24" s="32"/>
      <c r="C24" s="32"/>
      <c r="D24" s="33" t="s">
        <v>111</v>
      </c>
      <c r="E24" s="33"/>
      <c r="F24" s="33"/>
      <c r="G24" s="33"/>
      <c r="H24" s="33"/>
      <c r="I24" s="33"/>
      <c r="J24" s="33"/>
      <c r="K24" s="34"/>
      <c r="L24" s="33"/>
      <c r="M24" s="33"/>
      <c r="N24" s="33">
        <v>878</v>
      </c>
      <c r="O24" s="33"/>
      <c r="P24" s="33">
        <v>130781</v>
      </c>
      <c r="Q24" s="33"/>
      <c r="R24" s="35">
        <v>131659</v>
      </c>
      <c r="S24" s="33">
        <v>1137</v>
      </c>
      <c r="T24" s="33"/>
      <c r="U24" s="35">
        <v>1137</v>
      </c>
      <c r="V24" s="48">
        <v>132796</v>
      </c>
    </row>
    <row r="25" spans="2:22" s="3" customFormat="1" x14ac:dyDescent="0.25">
      <c r="B25" s="51" t="s">
        <v>72</v>
      </c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>
        <v>878</v>
      </c>
      <c r="O25" s="39"/>
      <c r="P25" s="39">
        <v>130781</v>
      </c>
      <c r="Q25" s="39"/>
      <c r="R25" s="39">
        <v>131659</v>
      </c>
      <c r="S25" s="39">
        <v>1262</v>
      </c>
      <c r="T25" s="39"/>
      <c r="U25" s="39">
        <v>1262</v>
      </c>
      <c r="V25" s="39">
        <v>132921</v>
      </c>
    </row>
    <row r="26" spans="2:22" x14ac:dyDescent="0.25">
      <c r="B26" s="32" t="s">
        <v>9</v>
      </c>
      <c r="C26" s="32" t="s">
        <v>73</v>
      </c>
      <c r="D26" s="33" t="s">
        <v>111</v>
      </c>
      <c r="E26" s="33"/>
      <c r="F26" s="33"/>
      <c r="G26" s="33"/>
      <c r="H26" s="33"/>
      <c r="I26" s="33"/>
      <c r="J26" s="33"/>
      <c r="K26" s="34"/>
      <c r="L26" s="33">
        <v>1500</v>
      </c>
      <c r="M26" s="33"/>
      <c r="N26" s="33"/>
      <c r="O26" s="33"/>
      <c r="P26" s="33">
        <v>1913</v>
      </c>
      <c r="Q26" s="33"/>
      <c r="R26" s="35">
        <v>3413</v>
      </c>
      <c r="S26" s="33"/>
      <c r="T26" s="33"/>
      <c r="U26" s="35"/>
      <c r="V26" s="48">
        <v>3413</v>
      </c>
    </row>
    <row r="27" spans="2:22" x14ac:dyDescent="0.25">
      <c r="B27" s="32"/>
      <c r="C27" s="32" t="s">
        <v>74</v>
      </c>
      <c r="D27" s="33" t="s">
        <v>111</v>
      </c>
      <c r="E27" s="33"/>
      <c r="F27" s="33"/>
      <c r="G27" s="33"/>
      <c r="H27" s="33"/>
      <c r="I27" s="33"/>
      <c r="J27" s="33"/>
      <c r="K27" s="34"/>
      <c r="L27" s="33"/>
      <c r="M27" s="33"/>
      <c r="N27" s="33">
        <v>2890</v>
      </c>
      <c r="O27" s="33">
        <v>600</v>
      </c>
      <c r="P27" s="33">
        <v>23405</v>
      </c>
      <c r="Q27" s="33"/>
      <c r="R27" s="35">
        <v>26895</v>
      </c>
      <c r="S27" s="33">
        <v>1100</v>
      </c>
      <c r="T27" s="33"/>
      <c r="U27" s="35">
        <v>1100</v>
      </c>
      <c r="V27" s="48">
        <v>27995</v>
      </c>
    </row>
    <row r="28" spans="2:22" x14ac:dyDescent="0.25">
      <c r="B28" s="32"/>
      <c r="C28" s="32" t="s">
        <v>75</v>
      </c>
      <c r="D28" s="33" t="s">
        <v>111</v>
      </c>
      <c r="E28" s="33"/>
      <c r="F28" s="33">
        <v>10</v>
      </c>
      <c r="G28" s="33"/>
      <c r="H28" s="33"/>
      <c r="I28" s="33"/>
      <c r="J28" s="33">
        <v>8</v>
      </c>
      <c r="K28" s="34">
        <v>18</v>
      </c>
      <c r="L28" s="33"/>
      <c r="M28" s="33"/>
      <c r="N28" s="33">
        <v>40</v>
      </c>
      <c r="O28" s="33">
        <v>1100</v>
      </c>
      <c r="P28" s="33">
        <v>22688</v>
      </c>
      <c r="Q28" s="33"/>
      <c r="R28" s="35">
        <v>23828</v>
      </c>
      <c r="S28" s="33"/>
      <c r="T28" s="33"/>
      <c r="U28" s="35"/>
      <c r="V28" s="48">
        <v>23846</v>
      </c>
    </row>
    <row r="29" spans="2:22" s="3" customFormat="1" x14ac:dyDescent="0.25">
      <c r="B29" s="51" t="s">
        <v>76</v>
      </c>
      <c r="C29" s="39"/>
      <c r="D29" s="39"/>
      <c r="E29" s="39"/>
      <c r="F29" s="39">
        <v>10</v>
      </c>
      <c r="G29" s="39"/>
      <c r="H29" s="39"/>
      <c r="I29" s="39"/>
      <c r="J29" s="39">
        <v>8</v>
      </c>
      <c r="K29" s="39">
        <v>18</v>
      </c>
      <c r="L29" s="39">
        <v>1500</v>
      </c>
      <c r="M29" s="39"/>
      <c r="N29" s="39">
        <v>2930</v>
      </c>
      <c r="O29" s="39">
        <v>1700</v>
      </c>
      <c r="P29" s="39">
        <v>48006</v>
      </c>
      <c r="Q29" s="39"/>
      <c r="R29" s="39">
        <v>54136</v>
      </c>
      <c r="S29" s="39">
        <v>1100</v>
      </c>
      <c r="T29" s="39"/>
      <c r="U29" s="39">
        <v>1100</v>
      </c>
      <c r="V29" s="39">
        <v>55254</v>
      </c>
    </row>
    <row r="30" spans="2:22" x14ac:dyDescent="0.25">
      <c r="B30" s="32" t="s">
        <v>13</v>
      </c>
      <c r="C30" s="32" t="s">
        <v>88</v>
      </c>
      <c r="D30" s="33" t="s">
        <v>112</v>
      </c>
      <c r="E30" s="33"/>
      <c r="F30" s="33">
        <v>80</v>
      </c>
      <c r="G30" s="33"/>
      <c r="H30" s="33"/>
      <c r="I30" s="33"/>
      <c r="J30" s="33"/>
      <c r="K30" s="37">
        <v>80</v>
      </c>
      <c r="L30" s="33"/>
      <c r="M30" s="33"/>
      <c r="N30" s="33"/>
      <c r="O30" s="33"/>
      <c r="P30" s="33"/>
      <c r="Q30" s="33"/>
      <c r="R30" s="35"/>
      <c r="S30" s="33"/>
      <c r="T30" s="33"/>
      <c r="U30" s="35"/>
      <c r="V30" s="48">
        <v>80</v>
      </c>
    </row>
    <row r="31" spans="2:22" x14ac:dyDescent="0.25">
      <c r="B31" s="32"/>
      <c r="C31" s="32"/>
      <c r="D31" s="33" t="s">
        <v>111</v>
      </c>
      <c r="E31" s="33"/>
      <c r="F31" s="33"/>
      <c r="G31" s="33">
        <v>15</v>
      </c>
      <c r="H31" s="33"/>
      <c r="I31" s="33"/>
      <c r="J31" s="33"/>
      <c r="K31" s="34">
        <v>15</v>
      </c>
      <c r="L31" s="33">
        <v>3500</v>
      </c>
      <c r="M31" s="33">
        <v>9330</v>
      </c>
      <c r="N31" s="33">
        <v>5468</v>
      </c>
      <c r="O31" s="33">
        <v>1710</v>
      </c>
      <c r="P31" s="33">
        <v>361635</v>
      </c>
      <c r="Q31" s="33"/>
      <c r="R31" s="35">
        <v>381643</v>
      </c>
      <c r="S31" s="33">
        <v>200</v>
      </c>
      <c r="T31" s="33"/>
      <c r="U31" s="35">
        <v>200</v>
      </c>
      <c r="V31" s="48">
        <v>381858</v>
      </c>
    </row>
    <row r="32" spans="2:22" x14ac:dyDescent="0.25">
      <c r="B32" s="32"/>
      <c r="C32" s="32" t="s">
        <v>89</v>
      </c>
      <c r="D32" s="33" t="s">
        <v>111</v>
      </c>
      <c r="E32" s="33"/>
      <c r="F32" s="33">
        <v>192</v>
      </c>
      <c r="G32" s="33">
        <v>64</v>
      </c>
      <c r="H32" s="33"/>
      <c r="I32" s="33"/>
      <c r="J32" s="33"/>
      <c r="K32" s="34">
        <v>256</v>
      </c>
      <c r="L32" s="33">
        <v>15680</v>
      </c>
      <c r="M32" s="33"/>
      <c r="N32" s="33">
        <v>5050</v>
      </c>
      <c r="O32" s="33">
        <v>7450</v>
      </c>
      <c r="P32" s="33">
        <v>794420</v>
      </c>
      <c r="Q32" s="33"/>
      <c r="R32" s="35">
        <v>822600</v>
      </c>
      <c r="S32" s="33"/>
      <c r="T32" s="33"/>
      <c r="U32" s="35"/>
      <c r="V32" s="48">
        <v>822856</v>
      </c>
    </row>
    <row r="33" spans="2:22" x14ac:dyDescent="0.25">
      <c r="B33" s="32"/>
      <c r="C33" s="32" t="s">
        <v>90</v>
      </c>
      <c r="D33" s="33" t="s">
        <v>112</v>
      </c>
      <c r="E33" s="33"/>
      <c r="F33" s="33">
        <v>30</v>
      </c>
      <c r="G33" s="33"/>
      <c r="H33" s="33"/>
      <c r="I33" s="33"/>
      <c r="J33" s="33"/>
      <c r="K33" s="34">
        <v>30</v>
      </c>
      <c r="L33" s="33"/>
      <c r="M33" s="33"/>
      <c r="N33" s="33"/>
      <c r="O33" s="33"/>
      <c r="P33" s="33"/>
      <c r="Q33" s="33"/>
      <c r="R33" s="35"/>
      <c r="S33" s="33"/>
      <c r="T33" s="33"/>
      <c r="U33" s="35"/>
      <c r="V33" s="48">
        <v>30</v>
      </c>
    </row>
    <row r="34" spans="2:22" x14ac:dyDescent="0.25">
      <c r="B34" s="32"/>
      <c r="C34" s="32"/>
      <c r="D34" s="33" t="s">
        <v>111</v>
      </c>
      <c r="E34" s="33"/>
      <c r="F34" s="33">
        <v>20</v>
      </c>
      <c r="G34" s="33"/>
      <c r="H34" s="33"/>
      <c r="I34" s="33">
        <v>30</v>
      </c>
      <c r="J34" s="33"/>
      <c r="K34" s="34">
        <v>50</v>
      </c>
      <c r="L34" s="33">
        <v>850</v>
      </c>
      <c r="M34" s="33"/>
      <c r="N34" s="33">
        <v>4410</v>
      </c>
      <c r="O34" s="33">
        <v>975</v>
      </c>
      <c r="P34" s="33">
        <v>57780</v>
      </c>
      <c r="Q34" s="33"/>
      <c r="R34" s="35">
        <v>64015</v>
      </c>
      <c r="S34" s="33"/>
      <c r="T34" s="33"/>
      <c r="U34" s="35"/>
      <c r="V34" s="48">
        <v>64065</v>
      </c>
    </row>
    <row r="35" spans="2:22" x14ac:dyDescent="0.25">
      <c r="B35" s="32"/>
      <c r="C35" s="32" t="s">
        <v>91</v>
      </c>
      <c r="D35" s="33" t="s">
        <v>111</v>
      </c>
      <c r="E35" s="33"/>
      <c r="F35" s="33"/>
      <c r="G35" s="33"/>
      <c r="H35" s="33"/>
      <c r="I35" s="33"/>
      <c r="J35" s="33"/>
      <c r="K35" s="34"/>
      <c r="L35" s="33"/>
      <c r="M35" s="33"/>
      <c r="N35" s="33">
        <v>5945</v>
      </c>
      <c r="O35" s="33">
        <v>6920</v>
      </c>
      <c r="P35" s="33">
        <v>72660</v>
      </c>
      <c r="Q35" s="33"/>
      <c r="R35" s="35">
        <v>85525</v>
      </c>
      <c r="S35" s="33"/>
      <c r="T35" s="33"/>
      <c r="U35" s="35"/>
      <c r="V35" s="48">
        <v>85525</v>
      </c>
    </row>
    <row r="36" spans="2:22" x14ac:dyDescent="0.25">
      <c r="B36" s="32"/>
      <c r="C36" s="32" t="s">
        <v>92</v>
      </c>
      <c r="D36" s="33" t="s">
        <v>111</v>
      </c>
      <c r="E36" s="33"/>
      <c r="F36" s="33">
        <v>155</v>
      </c>
      <c r="G36" s="33"/>
      <c r="H36" s="33">
        <v>17</v>
      </c>
      <c r="I36" s="33">
        <v>105</v>
      </c>
      <c r="J36" s="33"/>
      <c r="K36" s="34">
        <v>277</v>
      </c>
      <c r="L36" s="33">
        <v>7450</v>
      </c>
      <c r="M36" s="33">
        <v>2750</v>
      </c>
      <c r="N36" s="33">
        <v>27930</v>
      </c>
      <c r="O36" s="33">
        <v>16445</v>
      </c>
      <c r="P36" s="33">
        <v>915031</v>
      </c>
      <c r="Q36" s="33"/>
      <c r="R36" s="35">
        <v>969606</v>
      </c>
      <c r="S36" s="33"/>
      <c r="T36" s="33">
        <v>70</v>
      </c>
      <c r="U36" s="35">
        <v>70</v>
      </c>
      <c r="V36" s="48">
        <v>969953</v>
      </c>
    </row>
    <row r="37" spans="2:22" s="3" customFormat="1" x14ac:dyDescent="0.25">
      <c r="B37" s="36" t="s">
        <v>93</v>
      </c>
      <c r="C37" s="36"/>
      <c r="D37" s="39"/>
      <c r="E37" s="39"/>
      <c r="F37" s="39">
        <v>477</v>
      </c>
      <c r="G37" s="39">
        <v>79</v>
      </c>
      <c r="H37" s="39">
        <v>17</v>
      </c>
      <c r="I37" s="39">
        <v>135</v>
      </c>
      <c r="J37" s="39"/>
      <c r="K37" s="39">
        <v>708</v>
      </c>
      <c r="L37" s="39">
        <v>27480</v>
      </c>
      <c r="M37" s="39">
        <v>12080</v>
      </c>
      <c r="N37" s="39">
        <v>48803</v>
      </c>
      <c r="O37" s="39">
        <v>33500</v>
      </c>
      <c r="P37" s="39">
        <v>2201526</v>
      </c>
      <c r="Q37" s="39"/>
      <c r="R37" s="40">
        <v>2323389</v>
      </c>
      <c r="S37" s="39">
        <v>200</v>
      </c>
      <c r="T37" s="39">
        <v>70</v>
      </c>
      <c r="U37" s="40">
        <v>270</v>
      </c>
      <c r="V37" s="49">
        <v>2324367</v>
      </c>
    </row>
    <row r="38" spans="2:22" x14ac:dyDescent="0.25">
      <c r="B38" s="32" t="s">
        <v>14</v>
      </c>
      <c r="C38" s="32" t="s">
        <v>94</v>
      </c>
      <c r="D38" s="33" t="s">
        <v>112</v>
      </c>
      <c r="E38" s="33"/>
      <c r="F38" s="33"/>
      <c r="G38" s="33"/>
      <c r="H38" s="33"/>
      <c r="I38" s="33"/>
      <c r="J38" s="33"/>
      <c r="K38" s="34"/>
      <c r="L38" s="33"/>
      <c r="M38" s="33"/>
      <c r="N38" s="33">
        <v>11565</v>
      </c>
      <c r="O38" s="33"/>
      <c r="P38" s="33">
        <v>40304</v>
      </c>
      <c r="Q38" s="33"/>
      <c r="R38" s="35">
        <v>51869</v>
      </c>
      <c r="S38" s="33">
        <v>7333</v>
      </c>
      <c r="T38" s="33">
        <v>28</v>
      </c>
      <c r="U38" s="35">
        <v>7361</v>
      </c>
      <c r="V38" s="48">
        <v>59230</v>
      </c>
    </row>
    <row r="39" spans="2:22" x14ac:dyDescent="0.25">
      <c r="B39" s="32"/>
      <c r="C39" s="32" t="s">
        <v>113</v>
      </c>
      <c r="D39" s="33" t="s">
        <v>112</v>
      </c>
      <c r="E39" s="33"/>
      <c r="F39" s="33"/>
      <c r="G39" s="33"/>
      <c r="H39" s="33"/>
      <c r="I39" s="33"/>
      <c r="J39" s="33"/>
      <c r="K39" s="34"/>
      <c r="L39" s="33"/>
      <c r="M39" s="33"/>
      <c r="N39" s="33">
        <v>4778</v>
      </c>
      <c r="O39" s="33"/>
      <c r="P39" s="33">
        <v>21716</v>
      </c>
      <c r="Q39" s="33"/>
      <c r="R39" s="35">
        <v>26494</v>
      </c>
      <c r="S39" s="33">
        <v>1412</v>
      </c>
      <c r="T39" s="33">
        <v>126</v>
      </c>
      <c r="U39" s="35">
        <v>1538</v>
      </c>
      <c r="V39" s="48">
        <v>28032</v>
      </c>
    </row>
    <row r="40" spans="2:22" x14ac:dyDescent="0.25">
      <c r="B40" s="32"/>
      <c r="C40" s="32" t="s">
        <v>114</v>
      </c>
      <c r="D40" s="33" t="s">
        <v>112</v>
      </c>
      <c r="E40" s="33"/>
      <c r="F40" s="33"/>
      <c r="G40" s="33"/>
      <c r="H40" s="33"/>
      <c r="I40" s="33"/>
      <c r="J40" s="33"/>
      <c r="K40" s="34"/>
      <c r="L40" s="33"/>
      <c r="M40" s="33">
        <v>100</v>
      </c>
      <c r="N40" s="33">
        <v>1090</v>
      </c>
      <c r="O40" s="33"/>
      <c r="P40" s="33">
        <v>39547</v>
      </c>
      <c r="Q40" s="33"/>
      <c r="R40" s="35">
        <v>40737</v>
      </c>
      <c r="S40" s="33">
        <v>4181</v>
      </c>
      <c r="T40" s="33">
        <v>83</v>
      </c>
      <c r="U40" s="35">
        <v>4264</v>
      </c>
      <c r="V40" s="48">
        <v>45001</v>
      </c>
    </row>
    <row r="41" spans="2:22" x14ac:dyDescent="0.25">
      <c r="B41" s="32"/>
      <c r="C41" s="32" t="s">
        <v>95</v>
      </c>
      <c r="D41" s="33" t="s">
        <v>112</v>
      </c>
      <c r="E41" s="33"/>
      <c r="F41" s="33"/>
      <c r="G41" s="33"/>
      <c r="H41" s="33"/>
      <c r="I41" s="33"/>
      <c r="J41" s="33"/>
      <c r="K41" s="34"/>
      <c r="L41" s="33"/>
      <c r="M41" s="33"/>
      <c r="N41" s="33">
        <v>2215</v>
      </c>
      <c r="O41" s="33"/>
      <c r="P41" s="33">
        <v>36402</v>
      </c>
      <c r="Q41" s="33"/>
      <c r="R41" s="35">
        <v>38617</v>
      </c>
      <c r="S41" s="33">
        <v>2186</v>
      </c>
      <c r="T41" s="33">
        <v>48</v>
      </c>
      <c r="U41" s="35">
        <v>2234</v>
      </c>
      <c r="V41" s="48">
        <v>40851</v>
      </c>
    </row>
    <row r="42" spans="2:22" s="3" customFormat="1" x14ac:dyDescent="0.25">
      <c r="B42" s="51" t="s">
        <v>96</v>
      </c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>
        <v>100</v>
      </c>
      <c r="N42" s="39">
        <v>19648</v>
      </c>
      <c r="O42" s="39"/>
      <c r="P42" s="39">
        <v>137969</v>
      </c>
      <c r="Q42" s="39"/>
      <c r="R42" s="39">
        <v>157717</v>
      </c>
      <c r="S42" s="39">
        <v>15112</v>
      </c>
      <c r="T42" s="39">
        <v>285</v>
      </c>
      <c r="U42" s="39">
        <v>15397</v>
      </c>
      <c r="V42" s="39">
        <v>173114</v>
      </c>
    </row>
    <row r="43" spans="2:22" x14ac:dyDescent="0.25">
      <c r="B43" s="32" t="s">
        <v>16</v>
      </c>
      <c r="C43" s="32" t="s">
        <v>115</v>
      </c>
      <c r="D43" s="33" t="s">
        <v>111</v>
      </c>
      <c r="E43" s="33"/>
      <c r="F43" s="33"/>
      <c r="G43" s="33"/>
      <c r="H43" s="33"/>
      <c r="I43" s="33"/>
      <c r="J43" s="33"/>
      <c r="K43" s="34"/>
      <c r="L43" s="33"/>
      <c r="M43" s="33"/>
      <c r="N43" s="33">
        <v>5965</v>
      </c>
      <c r="O43" s="33"/>
      <c r="P43" s="33">
        <v>28204</v>
      </c>
      <c r="Q43" s="33"/>
      <c r="R43" s="35">
        <v>34169</v>
      </c>
      <c r="S43" s="33">
        <v>41420</v>
      </c>
      <c r="T43" s="33"/>
      <c r="U43" s="35">
        <v>41420</v>
      </c>
      <c r="V43" s="48">
        <v>75589</v>
      </c>
    </row>
    <row r="44" spans="2:22" x14ac:dyDescent="0.25">
      <c r="B44" s="32"/>
      <c r="C44" s="32" t="s">
        <v>100</v>
      </c>
      <c r="D44" s="33" t="s">
        <v>111</v>
      </c>
      <c r="E44" s="33"/>
      <c r="F44" s="33"/>
      <c r="G44" s="33"/>
      <c r="H44" s="33"/>
      <c r="I44" s="33"/>
      <c r="J44" s="33"/>
      <c r="K44" s="34"/>
      <c r="L44" s="33"/>
      <c r="M44" s="33">
        <v>260</v>
      </c>
      <c r="N44" s="33">
        <v>1520</v>
      </c>
      <c r="O44" s="33"/>
      <c r="P44" s="33">
        <v>23625</v>
      </c>
      <c r="Q44" s="33"/>
      <c r="R44" s="35">
        <v>25405</v>
      </c>
      <c r="S44" s="33"/>
      <c r="T44" s="33"/>
      <c r="U44" s="35"/>
      <c r="V44" s="48">
        <v>25405</v>
      </c>
    </row>
    <row r="45" spans="2:22" x14ac:dyDescent="0.25">
      <c r="B45" s="32"/>
      <c r="C45" s="32" t="s">
        <v>116</v>
      </c>
      <c r="D45" s="33" t="s">
        <v>111</v>
      </c>
      <c r="E45" s="33"/>
      <c r="F45" s="33"/>
      <c r="G45" s="33"/>
      <c r="H45" s="33"/>
      <c r="I45" s="33"/>
      <c r="J45" s="33"/>
      <c r="K45" s="34"/>
      <c r="L45" s="33"/>
      <c r="M45" s="33"/>
      <c r="N45" s="33">
        <v>150</v>
      </c>
      <c r="O45" s="33"/>
      <c r="P45" s="33">
        <v>5335</v>
      </c>
      <c r="Q45" s="33"/>
      <c r="R45" s="35">
        <v>5485</v>
      </c>
      <c r="S45" s="33">
        <v>9600</v>
      </c>
      <c r="T45" s="33"/>
      <c r="U45" s="35">
        <v>9600</v>
      </c>
      <c r="V45" s="48">
        <v>15085</v>
      </c>
    </row>
    <row r="46" spans="2:22" x14ac:dyDescent="0.25">
      <c r="B46" s="32"/>
      <c r="C46" s="32" t="s">
        <v>101</v>
      </c>
      <c r="D46" s="33" t="s">
        <v>111</v>
      </c>
      <c r="E46" s="33"/>
      <c r="F46" s="33"/>
      <c r="G46" s="33"/>
      <c r="H46" s="33"/>
      <c r="I46" s="33"/>
      <c r="J46" s="33"/>
      <c r="K46" s="34"/>
      <c r="L46" s="33"/>
      <c r="M46" s="33">
        <v>100</v>
      </c>
      <c r="N46" s="33">
        <v>2360</v>
      </c>
      <c r="O46" s="33"/>
      <c r="P46" s="33">
        <v>4170</v>
      </c>
      <c r="Q46" s="33"/>
      <c r="R46" s="35">
        <v>6630</v>
      </c>
      <c r="S46" s="33">
        <v>24760</v>
      </c>
      <c r="T46" s="33"/>
      <c r="U46" s="35">
        <v>24760</v>
      </c>
      <c r="V46" s="48">
        <v>31390</v>
      </c>
    </row>
    <row r="47" spans="2:22" s="3" customFormat="1" x14ac:dyDescent="0.25">
      <c r="B47" s="36" t="s">
        <v>102</v>
      </c>
      <c r="C47" s="36"/>
      <c r="D47" s="39"/>
      <c r="E47" s="39"/>
      <c r="F47" s="39"/>
      <c r="G47" s="39"/>
      <c r="H47" s="39"/>
      <c r="I47" s="39"/>
      <c r="J47" s="39"/>
      <c r="K47" s="39"/>
      <c r="L47" s="39"/>
      <c r="M47" s="39">
        <v>360</v>
      </c>
      <c r="N47" s="39">
        <v>9995</v>
      </c>
      <c r="O47" s="39"/>
      <c r="P47" s="39">
        <v>61334</v>
      </c>
      <c r="Q47" s="39"/>
      <c r="R47" s="40">
        <v>71689</v>
      </c>
      <c r="S47" s="39">
        <v>75780</v>
      </c>
      <c r="T47" s="39"/>
      <c r="U47" s="40">
        <v>75780</v>
      </c>
      <c r="V47" s="49">
        <v>147469</v>
      </c>
    </row>
    <row r="48" spans="2:22" x14ac:dyDescent="0.25">
      <c r="B48" s="32" t="s">
        <v>18</v>
      </c>
      <c r="C48" s="32" t="s">
        <v>18</v>
      </c>
      <c r="D48" s="33" t="s">
        <v>111</v>
      </c>
      <c r="E48" s="33"/>
      <c r="F48" s="33"/>
      <c r="G48" s="33"/>
      <c r="H48" s="33"/>
      <c r="I48" s="33"/>
      <c r="J48" s="33"/>
      <c r="K48" s="34"/>
      <c r="L48" s="33"/>
      <c r="M48" s="33"/>
      <c r="N48" s="33">
        <v>4780</v>
      </c>
      <c r="O48" s="33">
        <v>2150</v>
      </c>
      <c r="P48" s="33">
        <v>305370</v>
      </c>
      <c r="Q48" s="33"/>
      <c r="R48" s="35">
        <v>312300</v>
      </c>
      <c r="S48" s="33">
        <v>7423</v>
      </c>
      <c r="T48" s="33"/>
      <c r="U48" s="35">
        <v>7423</v>
      </c>
      <c r="V48" s="48">
        <v>319723</v>
      </c>
    </row>
    <row r="49" spans="2:22" s="3" customFormat="1" x14ac:dyDescent="0.25">
      <c r="B49" s="36" t="s">
        <v>104</v>
      </c>
      <c r="C49" s="36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>
        <v>4780</v>
      </c>
      <c r="O49" s="39">
        <v>2150</v>
      </c>
      <c r="P49" s="39">
        <v>305370</v>
      </c>
      <c r="Q49" s="39"/>
      <c r="R49" s="40">
        <v>312300</v>
      </c>
      <c r="S49" s="39">
        <v>7423</v>
      </c>
      <c r="T49" s="39"/>
      <c r="U49" s="40">
        <v>7423</v>
      </c>
      <c r="V49" s="49">
        <v>319723</v>
      </c>
    </row>
    <row r="50" spans="2:22" x14ac:dyDescent="0.25">
      <c r="B50" s="32" t="s">
        <v>19</v>
      </c>
      <c r="C50" s="32" t="s">
        <v>19</v>
      </c>
      <c r="D50" s="33" t="s">
        <v>111</v>
      </c>
      <c r="E50" s="33"/>
      <c r="F50" s="33"/>
      <c r="G50" s="33"/>
      <c r="H50" s="33"/>
      <c r="I50" s="33"/>
      <c r="J50" s="33"/>
      <c r="K50" s="34"/>
      <c r="L50" s="33"/>
      <c r="M50" s="33"/>
      <c r="N50" s="33"/>
      <c r="O50" s="33"/>
      <c r="P50" s="33">
        <v>15000</v>
      </c>
      <c r="Q50" s="33"/>
      <c r="R50" s="35">
        <v>15000</v>
      </c>
      <c r="S50" s="33">
        <v>500</v>
      </c>
      <c r="T50" s="33"/>
      <c r="U50" s="35">
        <v>500</v>
      </c>
      <c r="V50" s="48">
        <v>15500</v>
      </c>
    </row>
    <row r="51" spans="2:22" s="3" customFormat="1" x14ac:dyDescent="0.25">
      <c r="B51" s="36" t="s">
        <v>105</v>
      </c>
      <c r="C51" s="36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>
        <v>15000</v>
      </c>
      <c r="Q51" s="39"/>
      <c r="R51" s="40">
        <v>15000</v>
      </c>
      <c r="S51" s="39">
        <v>500</v>
      </c>
      <c r="T51" s="39"/>
      <c r="U51" s="40">
        <v>500</v>
      </c>
      <c r="V51" s="49">
        <v>15500</v>
      </c>
    </row>
    <row r="52" spans="2:22" x14ac:dyDescent="0.25">
      <c r="B52" s="32" t="s">
        <v>21</v>
      </c>
      <c r="C52" s="32" t="s">
        <v>117</v>
      </c>
      <c r="D52" s="33" t="s">
        <v>111</v>
      </c>
      <c r="E52" s="33"/>
      <c r="F52" s="33"/>
      <c r="G52" s="33"/>
      <c r="H52" s="33"/>
      <c r="I52" s="33"/>
      <c r="J52" s="33"/>
      <c r="K52" s="34"/>
      <c r="L52" s="33"/>
      <c r="M52" s="33">
        <v>10970</v>
      </c>
      <c r="N52" s="33">
        <v>1875</v>
      </c>
      <c r="O52" s="33"/>
      <c r="P52" s="33">
        <v>2500</v>
      </c>
      <c r="Q52" s="33"/>
      <c r="R52" s="35">
        <v>15345</v>
      </c>
      <c r="S52" s="33"/>
      <c r="T52" s="33"/>
      <c r="U52" s="35"/>
      <c r="V52" s="48">
        <v>15345</v>
      </c>
    </row>
    <row r="53" spans="2:22" x14ac:dyDescent="0.25">
      <c r="B53" s="32"/>
      <c r="C53" s="32" t="s">
        <v>118</v>
      </c>
      <c r="D53" s="33" t="s">
        <v>112</v>
      </c>
      <c r="E53" s="33"/>
      <c r="F53" s="33"/>
      <c r="G53" s="33"/>
      <c r="H53" s="33"/>
      <c r="I53" s="33"/>
      <c r="J53" s="33"/>
      <c r="K53" s="34"/>
      <c r="L53" s="33"/>
      <c r="M53" s="33"/>
      <c r="N53" s="33"/>
      <c r="O53" s="33"/>
      <c r="P53" s="33"/>
      <c r="Q53" s="33"/>
      <c r="R53" s="35"/>
      <c r="S53" s="33"/>
      <c r="T53" s="33">
        <v>100</v>
      </c>
      <c r="U53" s="35">
        <v>100</v>
      </c>
      <c r="V53" s="48">
        <v>100</v>
      </c>
    </row>
    <row r="54" spans="2:22" x14ac:dyDescent="0.25">
      <c r="B54" s="32"/>
      <c r="C54" s="32" t="s">
        <v>119</v>
      </c>
      <c r="D54" s="33" t="s">
        <v>112</v>
      </c>
      <c r="E54" s="33"/>
      <c r="F54" s="33"/>
      <c r="G54" s="33"/>
      <c r="H54" s="33"/>
      <c r="I54" s="33"/>
      <c r="J54" s="33"/>
      <c r="K54" s="34"/>
      <c r="L54" s="33"/>
      <c r="M54" s="33"/>
      <c r="N54" s="33">
        <v>250</v>
      </c>
      <c r="O54" s="33"/>
      <c r="P54" s="33">
        <v>240</v>
      </c>
      <c r="Q54" s="33"/>
      <c r="R54" s="35">
        <v>490</v>
      </c>
      <c r="S54" s="33"/>
      <c r="T54" s="33"/>
      <c r="U54" s="35"/>
      <c r="V54" s="48">
        <v>490</v>
      </c>
    </row>
    <row r="55" spans="2:22" s="3" customFormat="1" x14ac:dyDescent="0.25">
      <c r="B55" s="36" t="s">
        <v>107</v>
      </c>
      <c r="C55" s="36"/>
      <c r="D55" s="39"/>
      <c r="E55" s="39"/>
      <c r="F55" s="39"/>
      <c r="G55" s="39"/>
      <c r="H55" s="39"/>
      <c r="I55" s="39"/>
      <c r="J55" s="39"/>
      <c r="K55" s="39"/>
      <c r="L55" s="39"/>
      <c r="M55" s="39">
        <v>10970</v>
      </c>
      <c r="N55" s="39">
        <v>2125</v>
      </c>
      <c r="O55" s="39"/>
      <c r="P55" s="39">
        <v>2740</v>
      </c>
      <c r="Q55" s="39"/>
      <c r="R55" s="40">
        <v>15835</v>
      </c>
      <c r="S55" s="39"/>
      <c r="T55" s="39">
        <v>100</v>
      </c>
      <c r="U55" s="40">
        <v>100</v>
      </c>
      <c r="V55" s="49">
        <v>15935</v>
      </c>
    </row>
    <row r="56" spans="2:22" s="3" customFormat="1" x14ac:dyDescent="0.25">
      <c r="B56" s="38" t="s">
        <v>108</v>
      </c>
      <c r="C56" s="38"/>
      <c r="D56" s="41"/>
      <c r="E56" s="41">
        <v>31</v>
      </c>
      <c r="F56" s="41">
        <v>948</v>
      </c>
      <c r="G56" s="41">
        <v>115</v>
      </c>
      <c r="H56" s="41">
        <v>352</v>
      </c>
      <c r="I56" s="41">
        <v>298</v>
      </c>
      <c r="J56" s="41">
        <v>221</v>
      </c>
      <c r="K56" s="42">
        <v>1965</v>
      </c>
      <c r="L56" s="41">
        <v>42030</v>
      </c>
      <c r="M56" s="41">
        <v>25370</v>
      </c>
      <c r="N56" s="41">
        <v>100681</v>
      </c>
      <c r="O56" s="41">
        <v>61472</v>
      </c>
      <c r="P56" s="41">
        <v>3145473</v>
      </c>
      <c r="Q56" s="41">
        <v>120</v>
      </c>
      <c r="R56" s="43">
        <v>3375146</v>
      </c>
      <c r="S56" s="41">
        <v>144685</v>
      </c>
      <c r="T56" s="41">
        <v>458</v>
      </c>
      <c r="U56" s="43">
        <v>145143</v>
      </c>
      <c r="V56" s="50">
        <v>3522254</v>
      </c>
    </row>
  </sheetData>
  <mergeCells count="10">
    <mergeCell ref="V6:V7"/>
    <mergeCell ref="U6:U7"/>
    <mergeCell ref="L6:Q6"/>
    <mergeCell ref="R6:R7"/>
    <mergeCell ref="S6:T6"/>
    <mergeCell ref="B6:B7"/>
    <mergeCell ref="C6:C7"/>
    <mergeCell ref="D6:D7"/>
    <mergeCell ref="E6:J6"/>
    <mergeCell ref="K6:K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0"/>
  <sheetViews>
    <sheetView zoomScaleNormal="100" workbookViewId="0">
      <selection activeCell="K2" sqref="K2"/>
    </sheetView>
  </sheetViews>
  <sheetFormatPr baseColWidth="10" defaultRowHeight="15" x14ac:dyDescent="0.25"/>
  <cols>
    <col min="2" max="2" width="12.5703125" customWidth="1"/>
    <col min="4" max="12" width="11.5703125" bestFit="1" customWidth="1"/>
    <col min="13" max="14" width="13.140625" bestFit="1" customWidth="1"/>
    <col min="15" max="17" width="11.5703125" bestFit="1" customWidth="1"/>
    <col min="18" max="18" width="13.42578125" customWidth="1"/>
    <col min="30" max="30" width="13.7109375" customWidth="1"/>
  </cols>
  <sheetData>
    <row r="2" spans="2:18" ht="15.75" x14ac:dyDescent="0.3">
      <c r="D2" s="17" t="s">
        <v>155</v>
      </c>
      <c r="E2" s="17"/>
    </row>
    <row r="4" spans="2:18" x14ac:dyDescent="0.25">
      <c r="B4" s="3" t="s">
        <v>120</v>
      </c>
    </row>
    <row r="5" spans="2:18" ht="15.75" thickBot="1" x14ac:dyDescent="0.3"/>
    <row r="6" spans="2:18" ht="15" customHeight="1" x14ac:dyDescent="0.25">
      <c r="B6" s="115" t="s">
        <v>1</v>
      </c>
      <c r="C6" s="115" t="s">
        <v>27</v>
      </c>
      <c r="D6" s="117" t="s">
        <v>28</v>
      </c>
      <c r="E6" s="118"/>
      <c r="F6" s="118"/>
      <c r="G6" s="118"/>
      <c r="H6" s="111" t="s">
        <v>29</v>
      </c>
      <c r="I6" s="117" t="s">
        <v>32</v>
      </c>
      <c r="J6" s="118"/>
      <c r="K6" s="118"/>
      <c r="L6" s="118"/>
      <c r="M6" s="118"/>
      <c r="N6" s="111" t="s">
        <v>33</v>
      </c>
      <c r="O6" s="117" t="s">
        <v>30</v>
      </c>
      <c r="P6" s="118"/>
      <c r="Q6" s="111" t="s">
        <v>31</v>
      </c>
      <c r="R6" s="113" t="s">
        <v>121</v>
      </c>
    </row>
    <row r="7" spans="2:18" ht="30" x14ac:dyDescent="0.25">
      <c r="B7" s="116"/>
      <c r="C7" s="116"/>
      <c r="D7" s="23" t="s">
        <v>37</v>
      </c>
      <c r="E7" s="23" t="s">
        <v>39</v>
      </c>
      <c r="F7" s="23" t="s">
        <v>40</v>
      </c>
      <c r="G7" s="23" t="s">
        <v>41</v>
      </c>
      <c r="H7" s="119"/>
      <c r="I7" s="23" t="s">
        <v>46</v>
      </c>
      <c r="J7" s="23" t="s">
        <v>49</v>
      </c>
      <c r="K7" s="23" t="s">
        <v>52</v>
      </c>
      <c r="L7" s="23" t="s">
        <v>53</v>
      </c>
      <c r="M7" s="23" t="s">
        <v>54</v>
      </c>
      <c r="N7" s="112"/>
      <c r="O7" s="23" t="s">
        <v>43</v>
      </c>
      <c r="P7" s="23" t="s">
        <v>44</v>
      </c>
      <c r="Q7" s="112"/>
      <c r="R7" s="114"/>
    </row>
    <row r="8" spans="2:18" x14ac:dyDescent="0.25">
      <c r="B8" s="45" t="s">
        <v>5</v>
      </c>
      <c r="C8" s="25" t="s">
        <v>58</v>
      </c>
      <c r="D8" s="44"/>
      <c r="E8" s="44"/>
      <c r="F8" s="44"/>
      <c r="G8" s="44"/>
      <c r="H8" s="35"/>
      <c r="I8" s="44"/>
      <c r="J8" s="44"/>
      <c r="K8" s="44"/>
      <c r="L8" s="44"/>
      <c r="M8" s="44">
        <v>92326</v>
      </c>
      <c r="N8" s="35">
        <v>92326</v>
      </c>
      <c r="O8" s="44"/>
      <c r="P8" s="44"/>
      <c r="Q8" s="35"/>
      <c r="R8" s="86">
        <v>92326</v>
      </c>
    </row>
    <row r="9" spans="2:18" x14ac:dyDescent="0.25">
      <c r="B9" s="45"/>
      <c r="C9" s="25" t="s">
        <v>59</v>
      </c>
      <c r="D9" s="44"/>
      <c r="E9" s="44"/>
      <c r="F9" s="44"/>
      <c r="G9" s="44"/>
      <c r="H9" s="35"/>
      <c r="I9" s="44"/>
      <c r="J9" s="44"/>
      <c r="K9" s="44"/>
      <c r="L9" s="44"/>
      <c r="M9" s="44">
        <v>15490</v>
      </c>
      <c r="N9" s="35">
        <v>15490</v>
      </c>
      <c r="O9" s="44"/>
      <c r="P9" s="44"/>
      <c r="Q9" s="35"/>
      <c r="R9" s="86">
        <v>15490</v>
      </c>
    </row>
    <row r="10" spans="2:18" x14ac:dyDescent="0.25">
      <c r="B10" s="45"/>
      <c r="C10" s="25" t="s">
        <v>60</v>
      </c>
      <c r="D10" s="44"/>
      <c r="E10" s="44"/>
      <c r="F10" s="44"/>
      <c r="G10" s="44"/>
      <c r="H10" s="35"/>
      <c r="I10" s="44"/>
      <c r="J10" s="44"/>
      <c r="K10" s="44"/>
      <c r="L10" s="44"/>
      <c r="M10" s="44">
        <v>54656</v>
      </c>
      <c r="N10" s="35">
        <v>54656</v>
      </c>
      <c r="O10" s="44"/>
      <c r="P10" s="44"/>
      <c r="Q10" s="35"/>
      <c r="R10" s="86">
        <v>54656</v>
      </c>
    </row>
    <row r="11" spans="2:18" x14ac:dyDescent="0.25">
      <c r="B11" s="45"/>
      <c r="C11" s="25" t="s">
        <v>61</v>
      </c>
      <c r="D11" s="44"/>
      <c r="E11" s="44"/>
      <c r="F11" s="44"/>
      <c r="G11" s="44"/>
      <c r="H11" s="35"/>
      <c r="I11" s="44"/>
      <c r="J11" s="44"/>
      <c r="K11" s="44"/>
      <c r="L11" s="44"/>
      <c r="M11" s="44">
        <v>76613</v>
      </c>
      <c r="N11" s="35">
        <v>76613</v>
      </c>
      <c r="O11" s="44"/>
      <c r="P11" s="44"/>
      <c r="Q11" s="35"/>
      <c r="R11" s="86">
        <v>76613</v>
      </c>
    </row>
    <row r="12" spans="2:18" x14ac:dyDescent="0.25">
      <c r="B12" s="45"/>
      <c r="C12" s="25" t="s">
        <v>62</v>
      </c>
      <c r="D12" s="44"/>
      <c r="E12" s="44"/>
      <c r="F12" s="44"/>
      <c r="G12" s="44"/>
      <c r="H12" s="35"/>
      <c r="I12" s="44"/>
      <c r="J12" s="44"/>
      <c r="K12" s="44"/>
      <c r="L12" s="44"/>
      <c r="M12" s="44">
        <v>11900</v>
      </c>
      <c r="N12" s="35">
        <v>11900</v>
      </c>
      <c r="O12" s="44"/>
      <c r="P12" s="44"/>
      <c r="Q12" s="35"/>
      <c r="R12" s="86">
        <v>11900</v>
      </c>
    </row>
    <row r="13" spans="2:18" x14ac:dyDescent="0.25">
      <c r="B13" s="45"/>
      <c r="C13" s="25" t="s">
        <v>63</v>
      </c>
      <c r="D13" s="44"/>
      <c r="E13" s="44"/>
      <c r="F13" s="44"/>
      <c r="G13" s="44"/>
      <c r="H13" s="35"/>
      <c r="I13" s="44"/>
      <c r="J13" s="44"/>
      <c r="K13" s="44"/>
      <c r="L13" s="44"/>
      <c r="M13" s="44">
        <v>45875</v>
      </c>
      <c r="N13" s="35">
        <v>45875</v>
      </c>
      <c r="O13" s="44"/>
      <c r="P13" s="44"/>
      <c r="Q13" s="35"/>
      <c r="R13" s="86">
        <v>45875</v>
      </c>
    </row>
    <row r="14" spans="2:18" x14ac:dyDescent="0.25">
      <c r="B14" s="45"/>
      <c r="C14" s="25" t="s">
        <v>64</v>
      </c>
      <c r="D14" s="44"/>
      <c r="E14" s="44"/>
      <c r="F14" s="44"/>
      <c r="G14" s="44"/>
      <c r="H14" s="35"/>
      <c r="I14" s="44"/>
      <c r="J14" s="44"/>
      <c r="K14" s="44"/>
      <c r="L14" s="44"/>
      <c r="M14" s="44">
        <v>18400</v>
      </c>
      <c r="N14" s="35">
        <v>18400</v>
      </c>
      <c r="O14" s="44"/>
      <c r="P14" s="44"/>
      <c r="Q14" s="35"/>
      <c r="R14" s="86">
        <v>18400</v>
      </c>
    </row>
    <row r="15" spans="2:18" x14ac:dyDescent="0.25">
      <c r="B15" s="45"/>
      <c r="C15" s="25" t="s">
        <v>65</v>
      </c>
      <c r="D15" s="44"/>
      <c r="E15" s="44"/>
      <c r="F15" s="44"/>
      <c r="G15" s="44"/>
      <c r="H15" s="35"/>
      <c r="I15" s="44"/>
      <c r="J15" s="44"/>
      <c r="K15" s="44"/>
      <c r="L15" s="44"/>
      <c r="M15" s="44">
        <v>21000</v>
      </c>
      <c r="N15" s="35">
        <v>21000</v>
      </c>
      <c r="O15" s="44"/>
      <c r="P15" s="44"/>
      <c r="Q15" s="35"/>
      <c r="R15" s="86">
        <v>21000</v>
      </c>
    </row>
    <row r="16" spans="2:18" x14ac:dyDescent="0.25">
      <c r="B16" s="46" t="s">
        <v>66</v>
      </c>
      <c r="C16" s="21"/>
      <c r="D16" s="29"/>
      <c r="E16" s="29"/>
      <c r="F16" s="29"/>
      <c r="G16" s="29"/>
      <c r="H16" s="29"/>
      <c r="I16" s="29"/>
      <c r="J16" s="29"/>
      <c r="K16" s="29"/>
      <c r="L16" s="29"/>
      <c r="M16" s="29">
        <v>336260</v>
      </c>
      <c r="N16" s="29">
        <v>336260</v>
      </c>
      <c r="O16" s="29"/>
      <c r="P16" s="29"/>
      <c r="Q16" s="29"/>
      <c r="R16" s="83">
        <v>336260</v>
      </c>
    </row>
    <row r="17" spans="2:18" x14ac:dyDescent="0.25">
      <c r="B17" s="45" t="s">
        <v>6</v>
      </c>
      <c r="C17" s="25" t="s">
        <v>67</v>
      </c>
      <c r="D17" s="44"/>
      <c r="E17" s="44"/>
      <c r="F17" s="44"/>
      <c r="G17" s="44"/>
      <c r="H17" s="35"/>
      <c r="I17" s="44"/>
      <c r="J17" s="44"/>
      <c r="K17" s="44">
        <v>100</v>
      </c>
      <c r="L17" s="44"/>
      <c r="M17" s="44">
        <v>701699</v>
      </c>
      <c r="N17" s="35">
        <v>701799</v>
      </c>
      <c r="O17" s="44">
        <v>600</v>
      </c>
      <c r="P17" s="44"/>
      <c r="Q17" s="35">
        <v>600</v>
      </c>
      <c r="R17" s="86">
        <v>702399</v>
      </c>
    </row>
    <row r="18" spans="2:18" x14ac:dyDescent="0.25">
      <c r="B18" s="45"/>
      <c r="C18" s="25" t="s">
        <v>68</v>
      </c>
      <c r="D18" s="44">
        <v>198</v>
      </c>
      <c r="E18" s="44"/>
      <c r="F18" s="44"/>
      <c r="G18" s="44"/>
      <c r="H18" s="35">
        <v>198</v>
      </c>
      <c r="I18" s="44"/>
      <c r="J18" s="44"/>
      <c r="K18" s="44"/>
      <c r="L18" s="44"/>
      <c r="M18" s="44">
        <v>16000</v>
      </c>
      <c r="N18" s="35">
        <v>16000</v>
      </c>
      <c r="O18" s="44"/>
      <c r="P18" s="44"/>
      <c r="Q18" s="35"/>
      <c r="R18" s="86">
        <v>16198</v>
      </c>
    </row>
    <row r="19" spans="2:18" x14ac:dyDescent="0.25">
      <c r="B19" s="45"/>
      <c r="C19" s="25" t="s">
        <v>69</v>
      </c>
      <c r="D19" s="44"/>
      <c r="E19" s="44"/>
      <c r="F19" s="44"/>
      <c r="G19" s="44"/>
      <c r="H19" s="35"/>
      <c r="I19" s="44"/>
      <c r="J19" s="44">
        <v>4</v>
      </c>
      <c r="K19" s="44"/>
      <c r="L19" s="44"/>
      <c r="M19" s="44">
        <v>9522</v>
      </c>
      <c r="N19" s="35">
        <v>9526</v>
      </c>
      <c r="O19" s="44"/>
      <c r="P19" s="44"/>
      <c r="Q19" s="35"/>
      <c r="R19" s="86">
        <v>9526</v>
      </c>
    </row>
    <row r="20" spans="2:18" x14ac:dyDescent="0.25">
      <c r="B20" s="46" t="s">
        <v>70</v>
      </c>
      <c r="C20" s="21"/>
      <c r="D20" s="29">
        <v>198</v>
      </c>
      <c r="E20" s="29"/>
      <c r="F20" s="29"/>
      <c r="G20" s="29"/>
      <c r="H20" s="29">
        <v>198</v>
      </c>
      <c r="I20" s="29"/>
      <c r="J20" s="29">
        <v>4</v>
      </c>
      <c r="K20" s="29">
        <v>100</v>
      </c>
      <c r="L20" s="29"/>
      <c r="M20" s="29">
        <v>727221</v>
      </c>
      <c r="N20" s="29">
        <v>727325</v>
      </c>
      <c r="O20" s="29">
        <v>600</v>
      </c>
      <c r="P20" s="29"/>
      <c r="Q20" s="29">
        <v>600</v>
      </c>
      <c r="R20" s="83">
        <v>728123</v>
      </c>
    </row>
    <row r="21" spans="2:18" x14ac:dyDescent="0.25">
      <c r="B21" s="45" t="s">
        <v>9</v>
      </c>
      <c r="C21" s="25" t="s">
        <v>73</v>
      </c>
      <c r="D21" s="44"/>
      <c r="E21" s="44"/>
      <c r="F21" s="44"/>
      <c r="G21" s="44"/>
      <c r="H21" s="35"/>
      <c r="I21" s="44"/>
      <c r="J21" s="44"/>
      <c r="K21" s="44"/>
      <c r="L21" s="44"/>
      <c r="M21" s="44">
        <v>4470</v>
      </c>
      <c r="N21" s="35">
        <v>4470</v>
      </c>
      <c r="O21" s="44"/>
      <c r="P21" s="44"/>
      <c r="Q21" s="35"/>
      <c r="R21" s="86">
        <v>4470</v>
      </c>
    </row>
    <row r="22" spans="2:18" x14ac:dyDescent="0.25">
      <c r="B22" s="45"/>
      <c r="C22" s="25" t="s">
        <v>74</v>
      </c>
      <c r="D22" s="44"/>
      <c r="E22" s="44"/>
      <c r="F22" s="44"/>
      <c r="G22" s="44"/>
      <c r="H22" s="35"/>
      <c r="I22" s="44"/>
      <c r="J22" s="44"/>
      <c r="K22" s="44"/>
      <c r="L22" s="44"/>
      <c r="M22" s="44">
        <v>27128</v>
      </c>
      <c r="N22" s="35">
        <v>27128</v>
      </c>
      <c r="O22" s="44"/>
      <c r="P22" s="44"/>
      <c r="Q22" s="35"/>
      <c r="R22" s="86">
        <v>27128</v>
      </c>
    </row>
    <row r="23" spans="2:18" x14ac:dyDescent="0.25">
      <c r="B23" s="45"/>
      <c r="C23" s="25" t="s">
        <v>75</v>
      </c>
      <c r="D23" s="44">
        <v>90</v>
      </c>
      <c r="E23" s="44"/>
      <c r="F23" s="44">
        <v>90</v>
      </c>
      <c r="G23" s="44">
        <v>8</v>
      </c>
      <c r="H23" s="35">
        <v>188</v>
      </c>
      <c r="I23" s="44"/>
      <c r="J23" s="44"/>
      <c r="K23" s="44"/>
      <c r="L23" s="44">
        <v>68050</v>
      </c>
      <c r="M23" s="44">
        <v>67350</v>
      </c>
      <c r="N23" s="35">
        <v>135400</v>
      </c>
      <c r="O23" s="44">
        <v>1730</v>
      </c>
      <c r="P23" s="44"/>
      <c r="Q23" s="35">
        <v>1730</v>
      </c>
      <c r="R23" s="86">
        <v>137318</v>
      </c>
    </row>
    <row r="24" spans="2:18" x14ac:dyDescent="0.25">
      <c r="B24" s="46" t="s">
        <v>76</v>
      </c>
      <c r="C24" s="21"/>
      <c r="D24" s="29">
        <v>90</v>
      </c>
      <c r="E24" s="29"/>
      <c r="F24" s="29">
        <v>90</v>
      </c>
      <c r="G24" s="29">
        <v>8</v>
      </c>
      <c r="H24" s="29">
        <v>188</v>
      </c>
      <c r="I24" s="29"/>
      <c r="J24" s="29"/>
      <c r="K24" s="29"/>
      <c r="L24" s="29">
        <v>68050</v>
      </c>
      <c r="M24" s="29">
        <v>98948</v>
      </c>
      <c r="N24" s="29">
        <v>166998</v>
      </c>
      <c r="O24" s="29">
        <v>1730</v>
      </c>
      <c r="P24" s="29"/>
      <c r="Q24" s="29">
        <v>1730</v>
      </c>
      <c r="R24" s="83">
        <v>168916</v>
      </c>
    </row>
    <row r="25" spans="2:18" x14ac:dyDescent="0.25">
      <c r="B25" s="45" t="s">
        <v>13</v>
      </c>
      <c r="C25" s="25" t="s">
        <v>88</v>
      </c>
      <c r="D25" s="44">
        <v>16</v>
      </c>
      <c r="E25" s="44"/>
      <c r="F25" s="44"/>
      <c r="G25" s="44"/>
      <c r="H25" s="35">
        <v>16</v>
      </c>
      <c r="I25" s="44"/>
      <c r="J25" s="44"/>
      <c r="K25" s="44"/>
      <c r="L25" s="44"/>
      <c r="M25" s="44">
        <v>108763</v>
      </c>
      <c r="N25" s="35">
        <v>108763</v>
      </c>
      <c r="O25" s="44">
        <v>21259</v>
      </c>
      <c r="P25" s="44"/>
      <c r="Q25" s="35">
        <v>21259</v>
      </c>
      <c r="R25" s="86">
        <v>130038</v>
      </c>
    </row>
    <row r="26" spans="2:18" x14ac:dyDescent="0.25">
      <c r="B26" s="45"/>
      <c r="C26" s="25" t="s">
        <v>89</v>
      </c>
      <c r="D26" s="44">
        <v>844</v>
      </c>
      <c r="E26" s="44">
        <v>57</v>
      </c>
      <c r="F26" s="44">
        <v>315</v>
      </c>
      <c r="G26" s="44">
        <v>129</v>
      </c>
      <c r="H26" s="35">
        <v>1345</v>
      </c>
      <c r="I26" s="44"/>
      <c r="J26" s="44"/>
      <c r="K26" s="44"/>
      <c r="L26" s="44">
        <v>2700</v>
      </c>
      <c r="M26" s="44">
        <v>18385</v>
      </c>
      <c r="N26" s="35">
        <v>21085</v>
      </c>
      <c r="O26" s="44"/>
      <c r="P26" s="44"/>
      <c r="Q26" s="35"/>
      <c r="R26" s="86">
        <v>22430</v>
      </c>
    </row>
    <row r="27" spans="2:18" x14ac:dyDescent="0.25">
      <c r="B27" s="45"/>
      <c r="C27" s="25" t="s">
        <v>90</v>
      </c>
      <c r="D27" s="44"/>
      <c r="E27" s="44"/>
      <c r="F27" s="44"/>
      <c r="G27" s="44"/>
      <c r="H27" s="35"/>
      <c r="I27" s="44"/>
      <c r="J27" s="44"/>
      <c r="K27" s="44"/>
      <c r="L27" s="44"/>
      <c r="M27" s="44">
        <v>88400</v>
      </c>
      <c r="N27" s="35">
        <v>88400</v>
      </c>
      <c r="O27" s="44"/>
      <c r="P27" s="44"/>
      <c r="Q27" s="35"/>
      <c r="R27" s="86">
        <v>88400</v>
      </c>
    </row>
    <row r="28" spans="2:18" x14ac:dyDescent="0.25">
      <c r="B28" s="45"/>
      <c r="C28" s="25" t="s">
        <v>91</v>
      </c>
      <c r="D28" s="44"/>
      <c r="E28" s="44"/>
      <c r="F28" s="44"/>
      <c r="G28" s="44"/>
      <c r="H28" s="35"/>
      <c r="I28" s="44"/>
      <c r="J28" s="44"/>
      <c r="K28" s="44">
        <v>140</v>
      </c>
      <c r="L28" s="44"/>
      <c r="M28" s="44">
        <v>130330</v>
      </c>
      <c r="N28" s="35">
        <v>130470</v>
      </c>
      <c r="O28" s="44"/>
      <c r="P28" s="44"/>
      <c r="Q28" s="35"/>
      <c r="R28" s="86">
        <v>130470</v>
      </c>
    </row>
    <row r="29" spans="2:18" x14ac:dyDescent="0.25">
      <c r="B29" s="45"/>
      <c r="C29" s="25" t="s">
        <v>92</v>
      </c>
      <c r="D29" s="44">
        <v>106</v>
      </c>
      <c r="E29" s="44">
        <v>14</v>
      </c>
      <c r="F29" s="44">
        <v>62</v>
      </c>
      <c r="G29" s="44">
        <v>12</v>
      </c>
      <c r="H29" s="35">
        <v>194</v>
      </c>
      <c r="I29" s="44">
        <v>1190</v>
      </c>
      <c r="J29" s="44">
        <v>4591</v>
      </c>
      <c r="K29" s="44">
        <v>5874</v>
      </c>
      <c r="L29" s="44">
        <v>252047</v>
      </c>
      <c r="M29" s="44">
        <v>48332</v>
      </c>
      <c r="N29" s="35">
        <v>312034</v>
      </c>
      <c r="O29" s="44">
        <v>200</v>
      </c>
      <c r="P29" s="44">
        <v>185</v>
      </c>
      <c r="Q29" s="35">
        <v>385</v>
      </c>
      <c r="R29" s="86">
        <v>312613</v>
      </c>
    </row>
    <row r="30" spans="2:18" x14ac:dyDescent="0.25">
      <c r="B30" s="46" t="s">
        <v>93</v>
      </c>
      <c r="C30" s="21"/>
      <c r="D30" s="29">
        <v>966</v>
      </c>
      <c r="E30" s="29">
        <v>71</v>
      </c>
      <c r="F30" s="29">
        <v>377</v>
      </c>
      <c r="G30" s="29">
        <v>141</v>
      </c>
      <c r="H30" s="29">
        <v>1555</v>
      </c>
      <c r="I30" s="29">
        <v>1190</v>
      </c>
      <c r="J30" s="29">
        <v>4591</v>
      </c>
      <c r="K30" s="29">
        <v>6014</v>
      </c>
      <c r="L30" s="29">
        <v>254747</v>
      </c>
      <c r="M30" s="29">
        <v>394210</v>
      </c>
      <c r="N30" s="29">
        <v>660752</v>
      </c>
      <c r="O30" s="29">
        <v>21459</v>
      </c>
      <c r="P30" s="29">
        <v>185</v>
      </c>
      <c r="Q30" s="29">
        <v>21644</v>
      </c>
      <c r="R30" s="83">
        <v>683951</v>
      </c>
    </row>
    <row r="31" spans="2:18" x14ac:dyDescent="0.25">
      <c r="B31" s="45" t="s">
        <v>15</v>
      </c>
      <c r="C31" s="25" t="s">
        <v>97</v>
      </c>
      <c r="D31" s="44"/>
      <c r="E31" s="44"/>
      <c r="F31" s="44"/>
      <c r="G31" s="44"/>
      <c r="H31" s="35"/>
      <c r="I31" s="44"/>
      <c r="J31" s="44">
        <v>1440</v>
      </c>
      <c r="K31" s="44"/>
      <c r="L31" s="44"/>
      <c r="M31" s="44">
        <v>108768</v>
      </c>
      <c r="N31" s="35">
        <v>110208</v>
      </c>
      <c r="O31" s="44">
        <v>9183</v>
      </c>
      <c r="P31" s="44"/>
      <c r="Q31" s="35">
        <v>9183</v>
      </c>
      <c r="R31" s="86">
        <v>119391</v>
      </c>
    </row>
    <row r="32" spans="2:18" x14ac:dyDescent="0.25">
      <c r="B32" s="45"/>
      <c r="C32" s="25" t="s">
        <v>98</v>
      </c>
      <c r="D32" s="44"/>
      <c r="E32" s="44"/>
      <c r="F32" s="44"/>
      <c r="G32" s="44"/>
      <c r="H32" s="35"/>
      <c r="I32" s="44"/>
      <c r="J32" s="44"/>
      <c r="K32" s="44">
        <v>625</v>
      </c>
      <c r="L32" s="44"/>
      <c r="M32" s="44">
        <v>62703</v>
      </c>
      <c r="N32" s="35">
        <v>63328</v>
      </c>
      <c r="O32" s="44">
        <v>1452</v>
      </c>
      <c r="P32" s="44"/>
      <c r="Q32" s="35">
        <v>1452</v>
      </c>
      <c r="R32" s="86">
        <v>64780</v>
      </c>
    </row>
    <row r="33" spans="2:18" x14ac:dyDescent="0.25">
      <c r="B33" s="46" t="s">
        <v>99</v>
      </c>
      <c r="C33" s="21"/>
      <c r="D33" s="29"/>
      <c r="E33" s="29"/>
      <c r="F33" s="29"/>
      <c r="G33" s="29"/>
      <c r="H33" s="29"/>
      <c r="I33" s="29"/>
      <c r="J33" s="29">
        <v>1440</v>
      </c>
      <c r="K33" s="29">
        <v>625</v>
      </c>
      <c r="L33" s="29"/>
      <c r="M33" s="29">
        <v>171471</v>
      </c>
      <c r="N33" s="29">
        <v>173536</v>
      </c>
      <c r="O33" s="29">
        <v>10635</v>
      </c>
      <c r="P33" s="29"/>
      <c r="Q33" s="29">
        <v>10635</v>
      </c>
      <c r="R33" s="83">
        <v>184171</v>
      </c>
    </row>
    <row r="34" spans="2:18" x14ac:dyDescent="0.25">
      <c r="B34" s="45" t="s">
        <v>18</v>
      </c>
      <c r="C34" s="25" t="s">
        <v>18</v>
      </c>
      <c r="D34" s="44"/>
      <c r="E34" s="44"/>
      <c r="F34" s="44"/>
      <c r="G34" s="44"/>
      <c r="H34" s="35"/>
      <c r="I34" s="44"/>
      <c r="J34" s="44"/>
      <c r="K34" s="44">
        <v>800</v>
      </c>
      <c r="L34" s="44">
        <v>500</v>
      </c>
      <c r="M34" s="44">
        <v>2300</v>
      </c>
      <c r="N34" s="35">
        <v>3600</v>
      </c>
      <c r="O34" s="44">
        <v>334</v>
      </c>
      <c r="P34" s="44"/>
      <c r="Q34" s="35">
        <v>334</v>
      </c>
      <c r="R34" s="86">
        <v>3934</v>
      </c>
    </row>
    <row r="35" spans="2:18" x14ac:dyDescent="0.25">
      <c r="B35" s="46" t="s">
        <v>104</v>
      </c>
      <c r="C35" s="21"/>
      <c r="D35" s="29"/>
      <c r="E35" s="29"/>
      <c r="F35" s="29"/>
      <c r="G35" s="29"/>
      <c r="H35" s="29"/>
      <c r="I35" s="29"/>
      <c r="J35" s="29"/>
      <c r="K35" s="29">
        <v>800</v>
      </c>
      <c r="L35" s="29">
        <v>500</v>
      </c>
      <c r="M35" s="29">
        <v>2300</v>
      </c>
      <c r="N35" s="29">
        <v>3600</v>
      </c>
      <c r="O35" s="29">
        <v>334</v>
      </c>
      <c r="P35" s="29"/>
      <c r="Q35" s="29">
        <v>334</v>
      </c>
      <c r="R35" s="83">
        <v>3934</v>
      </c>
    </row>
    <row r="36" spans="2:18" x14ac:dyDescent="0.25">
      <c r="B36" s="45" t="s">
        <v>19</v>
      </c>
      <c r="C36" s="25" t="s">
        <v>19</v>
      </c>
      <c r="D36" s="44"/>
      <c r="E36" s="44"/>
      <c r="F36" s="44"/>
      <c r="G36" s="44"/>
      <c r="H36" s="35"/>
      <c r="I36" s="44"/>
      <c r="J36" s="44"/>
      <c r="K36" s="44"/>
      <c r="L36" s="44"/>
      <c r="M36" s="44"/>
      <c r="N36" s="35"/>
      <c r="O36" s="44">
        <v>0</v>
      </c>
      <c r="P36" s="44"/>
      <c r="Q36" s="35">
        <v>0</v>
      </c>
      <c r="R36" s="86">
        <v>0</v>
      </c>
    </row>
    <row r="37" spans="2:18" x14ac:dyDescent="0.25">
      <c r="B37" s="46" t="s">
        <v>105</v>
      </c>
      <c r="C37" s="21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>
        <v>0</v>
      </c>
      <c r="P37" s="29"/>
      <c r="Q37" s="29">
        <v>0</v>
      </c>
      <c r="R37" s="83">
        <v>0</v>
      </c>
    </row>
    <row r="38" spans="2:18" x14ac:dyDescent="0.25">
      <c r="B38" s="45" t="s">
        <v>21</v>
      </c>
      <c r="C38" s="25" t="s">
        <v>117</v>
      </c>
      <c r="D38" s="44"/>
      <c r="E38" s="44"/>
      <c r="F38" s="44"/>
      <c r="G38" s="44"/>
      <c r="H38" s="35"/>
      <c r="I38" s="44"/>
      <c r="J38" s="44">
        <v>11500</v>
      </c>
      <c r="K38" s="44"/>
      <c r="L38" s="44"/>
      <c r="M38" s="44"/>
      <c r="N38" s="35">
        <v>11500</v>
      </c>
      <c r="O38" s="44"/>
      <c r="P38" s="44"/>
      <c r="Q38" s="35"/>
      <c r="R38" s="86">
        <v>11500</v>
      </c>
    </row>
    <row r="39" spans="2:18" x14ac:dyDescent="0.25">
      <c r="B39" s="46" t="s">
        <v>107</v>
      </c>
      <c r="C39" s="21"/>
      <c r="D39" s="29"/>
      <c r="E39" s="29"/>
      <c r="F39" s="29"/>
      <c r="G39" s="29"/>
      <c r="H39" s="29"/>
      <c r="I39" s="29"/>
      <c r="J39" s="29">
        <v>11500</v>
      </c>
      <c r="K39" s="29"/>
      <c r="L39" s="29"/>
      <c r="M39" s="29"/>
      <c r="N39" s="29">
        <v>11500</v>
      </c>
      <c r="O39" s="29"/>
      <c r="P39" s="29"/>
      <c r="Q39" s="29"/>
      <c r="R39" s="83">
        <v>11500</v>
      </c>
    </row>
    <row r="40" spans="2:18" ht="15.75" thickBot="1" x14ac:dyDescent="0.3">
      <c r="B40" s="47" t="s">
        <v>108</v>
      </c>
      <c r="C40" s="22"/>
      <c r="D40" s="84">
        <v>1254</v>
      </c>
      <c r="E40" s="84">
        <v>71</v>
      </c>
      <c r="F40" s="84">
        <v>467</v>
      </c>
      <c r="G40" s="84">
        <v>149</v>
      </c>
      <c r="H40" s="84">
        <v>1941</v>
      </c>
      <c r="I40" s="84">
        <v>1190</v>
      </c>
      <c r="J40" s="84">
        <v>17535</v>
      </c>
      <c r="K40" s="84">
        <v>7539</v>
      </c>
      <c r="L40" s="84">
        <v>323297</v>
      </c>
      <c r="M40" s="84">
        <v>1730410</v>
      </c>
      <c r="N40" s="84">
        <v>2079971</v>
      </c>
      <c r="O40" s="84">
        <v>34758</v>
      </c>
      <c r="P40" s="84">
        <v>185</v>
      </c>
      <c r="Q40" s="84">
        <v>34943</v>
      </c>
      <c r="R40" s="85">
        <v>2116855</v>
      </c>
    </row>
  </sheetData>
  <mergeCells count="9">
    <mergeCell ref="Q6:Q7"/>
    <mergeCell ref="R6:R7"/>
    <mergeCell ref="B6:B7"/>
    <mergeCell ref="C6:C7"/>
    <mergeCell ref="D6:G6"/>
    <mergeCell ref="H6:H7"/>
    <mergeCell ref="I6:M6"/>
    <mergeCell ref="N6:N7"/>
    <mergeCell ref="O6:P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46"/>
  <sheetViews>
    <sheetView zoomScaleNormal="100" workbookViewId="0">
      <selection activeCell="U29" sqref="U29"/>
    </sheetView>
  </sheetViews>
  <sheetFormatPr baseColWidth="10" defaultRowHeight="15" x14ac:dyDescent="0.25"/>
  <cols>
    <col min="2" max="2" width="16.140625" customWidth="1"/>
    <col min="5" max="5" width="11.85546875" bestFit="1" customWidth="1"/>
    <col min="7" max="7" width="12.7109375" customWidth="1"/>
    <col min="9" max="9" width="14.42578125" customWidth="1"/>
    <col min="12" max="12" width="14.140625" customWidth="1"/>
    <col min="17" max="17" width="16.42578125" customWidth="1"/>
  </cols>
  <sheetData>
    <row r="2" spans="2:17" ht="15.75" x14ac:dyDescent="0.3">
      <c r="D2" s="17" t="s">
        <v>155</v>
      </c>
      <c r="G2" s="82"/>
      <c r="J2" s="87"/>
    </row>
    <row r="5" spans="2:17" ht="14.45" customHeight="1" thickBot="1" x14ac:dyDescent="0.3"/>
    <row r="6" spans="2:17" ht="18" customHeight="1" x14ac:dyDescent="0.25">
      <c r="B6" s="123" t="s">
        <v>1</v>
      </c>
      <c r="C6" s="125" t="s">
        <v>27</v>
      </c>
      <c r="D6" s="125" t="s">
        <v>178</v>
      </c>
      <c r="E6" s="120" t="s">
        <v>122</v>
      </c>
      <c r="F6" s="120"/>
      <c r="G6" s="120"/>
      <c r="H6" s="120"/>
      <c r="I6" s="120" t="s">
        <v>123</v>
      </c>
      <c r="J6" s="120"/>
      <c r="K6" s="120"/>
      <c r="L6" s="120"/>
      <c r="M6" s="120" t="s">
        <v>124</v>
      </c>
      <c r="N6" s="120"/>
      <c r="O6" s="120"/>
      <c r="P6" s="120"/>
      <c r="Q6" s="121" t="s">
        <v>177</v>
      </c>
    </row>
    <row r="7" spans="2:17" ht="45" x14ac:dyDescent="0.25">
      <c r="B7" s="124"/>
      <c r="C7" s="126"/>
      <c r="D7" s="126"/>
      <c r="E7" s="52" t="s">
        <v>125</v>
      </c>
      <c r="F7" s="52" t="s">
        <v>126</v>
      </c>
      <c r="G7" s="52" t="s">
        <v>127</v>
      </c>
      <c r="H7" s="52" t="s">
        <v>128</v>
      </c>
      <c r="I7" s="52" t="s">
        <v>129</v>
      </c>
      <c r="J7" s="52" t="s">
        <v>130</v>
      </c>
      <c r="K7" s="52" t="s">
        <v>131</v>
      </c>
      <c r="L7" s="52" t="s">
        <v>132</v>
      </c>
      <c r="M7" s="52" t="s">
        <v>133</v>
      </c>
      <c r="N7" s="52" t="s">
        <v>134</v>
      </c>
      <c r="O7" s="52" t="s">
        <v>135</v>
      </c>
      <c r="P7" s="52" t="s">
        <v>136</v>
      </c>
      <c r="Q7" s="122"/>
    </row>
    <row r="8" spans="2:17" x14ac:dyDescent="0.25">
      <c r="B8" s="53" t="s">
        <v>5</v>
      </c>
      <c r="C8" s="54" t="s">
        <v>58</v>
      </c>
      <c r="D8" s="78" t="s">
        <v>159</v>
      </c>
      <c r="E8" s="55">
        <v>7</v>
      </c>
      <c r="F8" s="55"/>
      <c r="G8" s="55">
        <v>734</v>
      </c>
      <c r="H8" s="55">
        <v>1</v>
      </c>
      <c r="I8" s="55"/>
      <c r="J8" s="55"/>
      <c r="K8" s="55"/>
      <c r="L8" s="55"/>
      <c r="M8" s="55"/>
      <c r="N8" s="55"/>
      <c r="O8" s="55"/>
      <c r="P8" s="55"/>
      <c r="Q8" s="56">
        <v>742</v>
      </c>
    </row>
    <row r="9" spans="2:17" x14ac:dyDescent="0.25">
      <c r="B9" s="53"/>
      <c r="C9" s="54"/>
      <c r="D9" s="79" t="s">
        <v>137</v>
      </c>
      <c r="E9" s="57">
        <v>13617</v>
      </c>
      <c r="F9" s="57"/>
      <c r="G9" s="57">
        <v>624255</v>
      </c>
      <c r="H9" s="57">
        <v>619</v>
      </c>
      <c r="I9" s="57"/>
      <c r="J9" s="57"/>
      <c r="K9" s="57"/>
      <c r="L9" s="57"/>
      <c r="M9" s="57"/>
      <c r="N9" s="57"/>
      <c r="O9" s="57"/>
      <c r="P9" s="57"/>
      <c r="Q9" s="58">
        <v>638491</v>
      </c>
    </row>
    <row r="10" spans="2:17" x14ac:dyDescent="0.25">
      <c r="B10" s="53"/>
      <c r="C10" s="54" t="s">
        <v>59</v>
      </c>
      <c r="D10" s="80" t="s">
        <v>159</v>
      </c>
      <c r="E10" s="59">
        <v>41</v>
      </c>
      <c r="F10" s="59"/>
      <c r="G10" s="59">
        <v>775</v>
      </c>
      <c r="H10" s="59"/>
      <c r="I10" s="59"/>
      <c r="J10" s="59"/>
      <c r="K10" s="59"/>
      <c r="L10" s="59">
        <v>1</v>
      </c>
      <c r="M10" s="59"/>
      <c r="N10" s="59"/>
      <c r="O10" s="59"/>
      <c r="P10" s="59"/>
      <c r="Q10" s="60">
        <v>817</v>
      </c>
    </row>
    <row r="11" spans="2:17" x14ac:dyDescent="0.25">
      <c r="B11" s="53"/>
      <c r="C11" s="54"/>
      <c r="D11" s="79" t="s">
        <v>137</v>
      </c>
      <c r="E11" s="57">
        <v>78046</v>
      </c>
      <c r="F11" s="57"/>
      <c r="G11" s="57">
        <v>481611</v>
      </c>
      <c r="H11" s="57"/>
      <c r="I11" s="57"/>
      <c r="J11" s="57"/>
      <c r="K11" s="57"/>
      <c r="L11" s="57">
        <v>132</v>
      </c>
      <c r="M11" s="57"/>
      <c r="N11" s="57"/>
      <c r="O11" s="57"/>
      <c r="P11" s="57"/>
      <c r="Q11" s="58">
        <v>559789</v>
      </c>
    </row>
    <row r="12" spans="2:17" x14ac:dyDescent="0.25">
      <c r="B12" s="53"/>
      <c r="C12" s="54" t="s">
        <v>60</v>
      </c>
      <c r="D12" s="80" t="s">
        <v>159</v>
      </c>
      <c r="E12" s="59">
        <v>96</v>
      </c>
      <c r="F12" s="59"/>
      <c r="G12" s="59">
        <v>1363</v>
      </c>
      <c r="H12" s="59"/>
      <c r="I12" s="59"/>
      <c r="J12" s="59"/>
      <c r="K12" s="59"/>
      <c r="L12" s="59"/>
      <c r="M12" s="59"/>
      <c r="N12" s="59"/>
      <c r="O12" s="59"/>
      <c r="P12" s="59"/>
      <c r="Q12" s="60">
        <v>1459</v>
      </c>
    </row>
    <row r="13" spans="2:17" x14ac:dyDescent="0.25">
      <c r="B13" s="53"/>
      <c r="C13" s="54"/>
      <c r="D13" s="79" t="s">
        <v>137</v>
      </c>
      <c r="E13" s="57">
        <v>279134</v>
      </c>
      <c r="F13" s="57"/>
      <c r="G13" s="57">
        <v>861862</v>
      </c>
      <c r="H13" s="57"/>
      <c r="I13" s="57"/>
      <c r="J13" s="57"/>
      <c r="K13" s="57"/>
      <c r="L13" s="57"/>
      <c r="M13" s="57"/>
      <c r="N13" s="57"/>
      <c r="O13" s="57"/>
      <c r="P13" s="57"/>
      <c r="Q13" s="58">
        <v>1140996</v>
      </c>
    </row>
    <row r="14" spans="2:17" x14ac:dyDescent="0.25">
      <c r="B14" s="53"/>
      <c r="C14" s="54" t="s">
        <v>61</v>
      </c>
      <c r="D14" s="80" t="s">
        <v>159</v>
      </c>
      <c r="E14" s="59">
        <v>80</v>
      </c>
      <c r="F14" s="59"/>
      <c r="G14" s="59">
        <v>1016</v>
      </c>
      <c r="H14" s="59">
        <v>3</v>
      </c>
      <c r="I14" s="59"/>
      <c r="J14" s="59"/>
      <c r="K14" s="59"/>
      <c r="L14" s="59">
        <v>1</v>
      </c>
      <c r="M14" s="59"/>
      <c r="N14" s="59"/>
      <c r="O14" s="59"/>
      <c r="P14" s="59"/>
      <c r="Q14" s="60">
        <v>1100</v>
      </c>
    </row>
    <row r="15" spans="2:17" x14ac:dyDescent="0.25">
      <c r="B15" s="53"/>
      <c r="C15" s="54"/>
      <c r="D15" s="79" t="s">
        <v>137</v>
      </c>
      <c r="E15" s="57">
        <v>153064</v>
      </c>
      <c r="F15" s="57"/>
      <c r="G15" s="57">
        <v>773215</v>
      </c>
      <c r="H15" s="57">
        <v>3112</v>
      </c>
      <c r="I15" s="57"/>
      <c r="J15" s="57"/>
      <c r="K15" s="57"/>
      <c r="L15" s="57">
        <v>22370</v>
      </c>
      <c r="M15" s="57"/>
      <c r="N15" s="57"/>
      <c r="O15" s="57"/>
      <c r="P15" s="57"/>
      <c r="Q15" s="58">
        <v>951761</v>
      </c>
    </row>
    <row r="16" spans="2:17" x14ac:dyDescent="0.25">
      <c r="B16" s="53"/>
      <c r="C16" s="54" t="s">
        <v>62</v>
      </c>
      <c r="D16" s="80" t="s">
        <v>159</v>
      </c>
      <c r="E16" s="59">
        <v>68</v>
      </c>
      <c r="F16" s="59"/>
      <c r="G16" s="59">
        <v>758</v>
      </c>
      <c r="H16" s="59">
        <v>1</v>
      </c>
      <c r="I16" s="59"/>
      <c r="J16" s="59"/>
      <c r="K16" s="59"/>
      <c r="L16" s="59"/>
      <c r="M16" s="59"/>
      <c r="N16" s="59"/>
      <c r="O16" s="59"/>
      <c r="P16" s="59"/>
      <c r="Q16" s="60">
        <v>827</v>
      </c>
    </row>
    <row r="17" spans="2:17" x14ac:dyDescent="0.25">
      <c r="B17" s="53"/>
      <c r="C17" s="54"/>
      <c r="D17" s="79" t="s">
        <v>137</v>
      </c>
      <c r="E17" s="57">
        <v>219565</v>
      </c>
      <c r="F17" s="57"/>
      <c r="G17" s="57">
        <v>569924</v>
      </c>
      <c r="H17" s="57">
        <v>251</v>
      </c>
      <c r="I17" s="57"/>
      <c r="J17" s="57"/>
      <c r="K17" s="57"/>
      <c r="L17" s="57"/>
      <c r="M17" s="57"/>
      <c r="N17" s="57"/>
      <c r="O17" s="57"/>
      <c r="P17" s="57"/>
      <c r="Q17" s="58">
        <v>789740</v>
      </c>
    </row>
    <row r="18" spans="2:17" x14ac:dyDescent="0.25">
      <c r="B18" s="53"/>
      <c r="C18" s="54" t="s">
        <v>63</v>
      </c>
      <c r="D18" s="80" t="s">
        <v>159</v>
      </c>
      <c r="E18" s="59">
        <v>128</v>
      </c>
      <c r="F18" s="59"/>
      <c r="G18" s="59">
        <v>751</v>
      </c>
      <c r="H18" s="59">
        <v>1</v>
      </c>
      <c r="I18" s="59"/>
      <c r="J18" s="59"/>
      <c r="K18" s="59">
        <v>1</v>
      </c>
      <c r="L18" s="59"/>
      <c r="M18" s="59"/>
      <c r="N18" s="59"/>
      <c r="O18" s="59"/>
      <c r="P18" s="59"/>
      <c r="Q18" s="60">
        <v>881</v>
      </c>
    </row>
    <row r="19" spans="2:17" x14ac:dyDescent="0.25">
      <c r="B19" s="53"/>
      <c r="C19" s="54"/>
      <c r="D19" s="79" t="s">
        <v>137</v>
      </c>
      <c r="E19" s="57">
        <v>502450</v>
      </c>
      <c r="F19" s="57"/>
      <c r="G19" s="57">
        <v>664930</v>
      </c>
      <c r="H19" s="57">
        <v>571</v>
      </c>
      <c r="I19" s="57"/>
      <c r="J19" s="57"/>
      <c r="K19" s="57">
        <v>65499</v>
      </c>
      <c r="L19" s="57"/>
      <c r="M19" s="57"/>
      <c r="N19" s="57"/>
      <c r="O19" s="57"/>
      <c r="P19" s="57"/>
      <c r="Q19" s="58">
        <v>1233450</v>
      </c>
    </row>
    <row r="20" spans="2:17" x14ac:dyDescent="0.25">
      <c r="B20" s="53"/>
      <c r="C20" s="54" t="s">
        <v>64</v>
      </c>
      <c r="D20" s="80" t="s">
        <v>159</v>
      </c>
      <c r="E20" s="59">
        <v>133</v>
      </c>
      <c r="F20" s="59"/>
      <c r="G20" s="59">
        <v>313</v>
      </c>
      <c r="H20" s="59">
        <v>1</v>
      </c>
      <c r="I20" s="59"/>
      <c r="J20" s="59"/>
      <c r="K20" s="59">
        <v>2</v>
      </c>
      <c r="L20" s="59"/>
      <c r="M20" s="59"/>
      <c r="N20" s="59"/>
      <c r="O20" s="59"/>
      <c r="P20" s="59"/>
      <c r="Q20" s="60">
        <v>449</v>
      </c>
    </row>
    <row r="21" spans="2:17" x14ac:dyDescent="0.25">
      <c r="B21" s="53"/>
      <c r="C21" s="54"/>
      <c r="D21" s="79" t="s">
        <v>137</v>
      </c>
      <c r="E21" s="57">
        <v>305646</v>
      </c>
      <c r="F21" s="57"/>
      <c r="G21" s="57">
        <v>186968</v>
      </c>
      <c r="H21" s="57">
        <v>386</v>
      </c>
      <c r="I21" s="57"/>
      <c r="J21" s="57"/>
      <c r="K21" s="57">
        <v>32641</v>
      </c>
      <c r="L21" s="57"/>
      <c r="M21" s="57"/>
      <c r="N21" s="57"/>
      <c r="O21" s="57"/>
      <c r="P21" s="57"/>
      <c r="Q21" s="58">
        <v>525641</v>
      </c>
    </row>
    <row r="22" spans="2:17" x14ac:dyDescent="0.25">
      <c r="B22" s="53"/>
      <c r="C22" s="54" t="s">
        <v>65</v>
      </c>
      <c r="D22" s="80" t="s">
        <v>159</v>
      </c>
      <c r="E22" s="59">
        <v>118</v>
      </c>
      <c r="F22" s="59"/>
      <c r="G22" s="59">
        <v>1158</v>
      </c>
      <c r="H22" s="59"/>
      <c r="I22" s="59"/>
      <c r="J22" s="59"/>
      <c r="K22" s="59"/>
      <c r="L22" s="59"/>
      <c r="M22" s="59"/>
      <c r="N22" s="59"/>
      <c r="O22" s="59"/>
      <c r="P22" s="59"/>
      <c r="Q22" s="60">
        <v>1276</v>
      </c>
    </row>
    <row r="23" spans="2:17" x14ac:dyDescent="0.25">
      <c r="B23" s="53"/>
      <c r="C23" s="54"/>
      <c r="D23" s="81" t="s">
        <v>137</v>
      </c>
      <c r="E23" s="61">
        <v>316976</v>
      </c>
      <c r="F23" s="61"/>
      <c r="G23" s="61">
        <v>810213</v>
      </c>
      <c r="H23" s="61"/>
      <c r="I23" s="61"/>
      <c r="J23" s="61"/>
      <c r="K23" s="61"/>
      <c r="L23" s="61"/>
      <c r="M23" s="61"/>
      <c r="N23" s="61"/>
      <c r="O23" s="61"/>
      <c r="P23" s="61"/>
      <c r="Q23" s="62">
        <v>1127189</v>
      </c>
    </row>
    <row r="24" spans="2:17" x14ac:dyDescent="0.25">
      <c r="B24" s="63" t="s">
        <v>160</v>
      </c>
      <c r="C24" s="64"/>
      <c r="D24" s="65"/>
      <c r="E24" s="65">
        <v>671</v>
      </c>
      <c r="F24" s="65"/>
      <c r="G24" s="65">
        <v>6868</v>
      </c>
      <c r="H24" s="65">
        <v>7</v>
      </c>
      <c r="I24" s="65"/>
      <c r="J24" s="65"/>
      <c r="K24" s="65">
        <v>3</v>
      </c>
      <c r="L24" s="65">
        <v>2</v>
      </c>
      <c r="M24" s="65"/>
      <c r="N24" s="65"/>
      <c r="O24" s="65"/>
      <c r="P24" s="65"/>
      <c r="Q24" s="66">
        <v>7551</v>
      </c>
    </row>
    <row r="25" spans="2:17" x14ac:dyDescent="0.25">
      <c r="B25" s="67" t="s">
        <v>138</v>
      </c>
      <c r="C25" s="68"/>
      <c r="D25" s="69"/>
      <c r="E25" s="69">
        <v>1868498</v>
      </c>
      <c r="F25" s="69"/>
      <c r="G25" s="69">
        <v>4972978</v>
      </c>
      <c r="H25" s="69">
        <v>4939</v>
      </c>
      <c r="I25" s="69"/>
      <c r="J25" s="69"/>
      <c r="K25" s="69">
        <v>98140</v>
      </c>
      <c r="L25" s="69">
        <v>22502</v>
      </c>
      <c r="M25" s="69"/>
      <c r="N25" s="69"/>
      <c r="O25" s="69"/>
      <c r="P25" s="69"/>
      <c r="Q25" s="70">
        <v>6967057</v>
      </c>
    </row>
    <row r="26" spans="2:17" x14ac:dyDescent="0.25">
      <c r="B26" s="53" t="s">
        <v>6</v>
      </c>
      <c r="C26" s="54" t="s">
        <v>67</v>
      </c>
      <c r="D26" s="80" t="s">
        <v>159</v>
      </c>
      <c r="E26" s="59">
        <v>321</v>
      </c>
      <c r="F26" s="59">
        <v>127</v>
      </c>
      <c r="G26" s="59">
        <v>96</v>
      </c>
      <c r="H26" s="59">
        <v>13</v>
      </c>
      <c r="I26" s="59"/>
      <c r="J26" s="59">
        <v>7</v>
      </c>
      <c r="K26" s="59">
        <v>5</v>
      </c>
      <c r="L26" s="59"/>
      <c r="M26" s="59"/>
      <c r="N26" s="59"/>
      <c r="O26" s="59"/>
      <c r="P26" s="59"/>
      <c r="Q26" s="60">
        <v>569</v>
      </c>
    </row>
    <row r="27" spans="2:17" x14ac:dyDescent="0.25">
      <c r="B27" s="53"/>
      <c r="C27" s="54"/>
      <c r="D27" s="79" t="s">
        <v>137</v>
      </c>
      <c r="E27" s="57">
        <v>793037</v>
      </c>
      <c r="F27" s="57">
        <v>402191</v>
      </c>
      <c r="G27" s="57">
        <v>106360</v>
      </c>
      <c r="H27" s="57">
        <v>3708</v>
      </c>
      <c r="I27" s="57"/>
      <c r="J27" s="57">
        <v>24020</v>
      </c>
      <c r="K27" s="57">
        <v>138356</v>
      </c>
      <c r="L27" s="57"/>
      <c r="M27" s="57"/>
      <c r="N27" s="57"/>
      <c r="O27" s="57"/>
      <c r="P27" s="57"/>
      <c r="Q27" s="58">
        <v>1467672</v>
      </c>
    </row>
    <row r="28" spans="2:17" x14ac:dyDescent="0.25">
      <c r="B28" s="53"/>
      <c r="C28" s="54" t="s">
        <v>68</v>
      </c>
      <c r="D28" s="80" t="s">
        <v>159</v>
      </c>
      <c r="E28" s="59">
        <v>188</v>
      </c>
      <c r="F28" s="59">
        <v>106</v>
      </c>
      <c r="G28" s="59">
        <v>54</v>
      </c>
      <c r="H28" s="59">
        <v>7</v>
      </c>
      <c r="I28" s="59"/>
      <c r="J28" s="59">
        <v>1</v>
      </c>
      <c r="K28" s="59">
        <v>3</v>
      </c>
      <c r="L28" s="59"/>
      <c r="M28" s="59"/>
      <c r="N28" s="59"/>
      <c r="O28" s="59"/>
      <c r="P28" s="59"/>
      <c r="Q28" s="60">
        <v>359</v>
      </c>
    </row>
    <row r="29" spans="2:17" x14ac:dyDescent="0.25">
      <c r="B29" s="53"/>
      <c r="C29" s="54"/>
      <c r="D29" s="79" t="s">
        <v>137</v>
      </c>
      <c r="E29" s="57">
        <v>889615</v>
      </c>
      <c r="F29" s="57">
        <v>416588</v>
      </c>
      <c r="G29" s="57">
        <v>64624</v>
      </c>
      <c r="H29" s="57">
        <v>1597</v>
      </c>
      <c r="I29" s="57"/>
      <c r="J29" s="57">
        <v>2287</v>
      </c>
      <c r="K29" s="57">
        <v>58620</v>
      </c>
      <c r="L29" s="57"/>
      <c r="M29" s="57"/>
      <c r="N29" s="57"/>
      <c r="O29" s="57"/>
      <c r="P29" s="57"/>
      <c r="Q29" s="58">
        <v>1433331</v>
      </c>
    </row>
    <row r="30" spans="2:17" x14ac:dyDescent="0.25">
      <c r="B30" s="53"/>
      <c r="C30" s="54" t="s">
        <v>69</v>
      </c>
      <c r="D30" s="80" t="s">
        <v>159</v>
      </c>
      <c r="E30" s="59">
        <v>202</v>
      </c>
      <c r="F30" s="59">
        <v>154</v>
      </c>
      <c r="G30" s="59">
        <v>114</v>
      </c>
      <c r="H30" s="59">
        <v>20</v>
      </c>
      <c r="I30" s="59"/>
      <c r="J30" s="59">
        <v>2</v>
      </c>
      <c r="K30" s="59"/>
      <c r="L30" s="59"/>
      <c r="M30" s="59"/>
      <c r="N30" s="59"/>
      <c r="O30" s="59"/>
      <c r="P30" s="59"/>
      <c r="Q30" s="60">
        <v>492</v>
      </c>
    </row>
    <row r="31" spans="2:17" x14ac:dyDescent="0.25">
      <c r="B31" s="53"/>
      <c r="C31" s="54"/>
      <c r="D31" s="79" t="s">
        <v>137</v>
      </c>
      <c r="E31" s="57">
        <v>824038</v>
      </c>
      <c r="F31" s="57">
        <v>576876</v>
      </c>
      <c r="G31" s="57">
        <v>125089</v>
      </c>
      <c r="H31" s="57">
        <v>4292</v>
      </c>
      <c r="I31" s="57"/>
      <c r="J31" s="57">
        <v>3501</v>
      </c>
      <c r="K31" s="57"/>
      <c r="L31" s="57"/>
      <c r="M31" s="57"/>
      <c r="N31" s="57"/>
      <c r="O31" s="57"/>
      <c r="P31" s="57"/>
      <c r="Q31" s="58">
        <v>1533796</v>
      </c>
    </row>
    <row r="32" spans="2:17" x14ac:dyDescent="0.25">
      <c r="B32" s="63" t="s">
        <v>161</v>
      </c>
      <c r="C32" s="64"/>
      <c r="D32" s="65"/>
      <c r="E32" s="65">
        <v>711</v>
      </c>
      <c r="F32" s="65">
        <v>387</v>
      </c>
      <c r="G32" s="65">
        <v>264</v>
      </c>
      <c r="H32" s="65">
        <v>40</v>
      </c>
      <c r="I32" s="65"/>
      <c r="J32" s="65">
        <v>10</v>
      </c>
      <c r="K32" s="65">
        <v>8</v>
      </c>
      <c r="L32" s="65"/>
      <c r="M32" s="65"/>
      <c r="N32" s="65"/>
      <c r="O32" s="65"/>
      <c r="P32" s="65"/>
      <c r="Q32" s="66">
        <v>1420</v>
      </c>
    </row>
    <row r="33" spans="2:17" x14ac:dyDescent="0.25">
      <c r="B33" s="67" t="s">
        <v>139</v>
      </c>
      <c r="C33" s="68"/>
      <c r="D33" s="69"/>
      <c r="E33" s="69">
        <v>2506690</v>
      </c>
      <c r="F33" s="69">
        <v>1395655</v>
      </c>
      <c r="G33" s="69">
        <v>296073</v>
      </c>
      <c r="H33" s="69">
        <v>9597</v>
      </c>
      <c r="I33" s="69"/>
      <c r="J33" s="69">
        <v>29808</v>
      </c>
      <c r="K33" s="69">
        <v>196976</v>
      </c>
      <c r="L33" s="69"/>
      <c r="M33" s="69"/>
      <c r="N33" s="69"/>
      <c r="O33" s="69"/>
      <c r="P33" s="69"/>
      <c r="Q33" s="70">
        <v>4434799</v>
      </c>
    </row>
    <row r="34" spans="2:17" x14ac:dyDescent="0.25">
      <c r="B34" s="53" t="s">
        <v>7</v>
      </c>
      <c r="C34" s="54" t="s">
        <v>7</v>
      </c>
      <c r="D34" s="80" t="s">
        <v>159</v>
      </c>
      <c r="E34" s="59"/>
      <c r="F34" s="59"/>
      <c r="G34" s="59">
        <v>1</v>
      </c>
      <c r="H34" s="59"/>
      <c r="I34" s="59">
        <v>44</v>
      </c>
      <c r="J34" s="59"/>
      <c r="K34" s="59">
        <v>10</v>
      </c>
      <c r="L34" s="59"/>
      <c r="M34" s="59">
        <v>17</v>
      </c>
      <c r="N34" s="59">
        <v>3</v>
      </c>
      <c r="O34" s="59"/>
      <c r="P34" s="59">
        <v>17</v>
      </c>
      <c r="Q34" s="60">
        <v>92</v>
      </c>
    </row>
    <row r="35" spans="2:17" x14ac:dyDescent="0.25">
      <c r="B35" s="53"/>
      <c r="C35" s="54"/>
      <c r="D35" s="79" t="s">
        <v>137</v>
      </c>
      <c r="E35" s="57"/>
      <c r="F35" s="57"/>
      <c r="G35" s="57">
        <v>604</v>
      </c>
      <c r="H35" s="57"/>
      <c r="I35" s="57">
        <v>634908</v>
      </c>
      <c r="J35" s="57"/>
      <c r="K35" s="57">
        <v>206844</v>
      </c>
      <c r="L35" s="57"/>
      <c r="M35" s="57">
        <v>30420</v>
      </c>
      <c r="N35" s="57">
        <v>3525</v>
      </c>
      <c r="O35" s="57"/>
      <c r="P35" s="57">
        <v>31982</v>
      </c>
      <c r="Q35" s="58">
        <v>908283</v>
      </c>
    </row>
    <row r="36" spans="2:17" x14ac:dyDescent="0.25">
      <c r="B36" s="63" t="s">
        <v>162</v>
      </c>
      <c r="C36" s="64"/>
      <c r="D36" s="65"/>
      <c r="E36" s="65"/>
      <c r="F36" s="65"/>
      <c r="G36" s="65">
        <v>1</v>
      </c>
      <c r="H36" s="65"/>
      <c r="I36" s="65">
        <v>44</v>
      </c>
      <c r="J36" s="65"/>
      <c r="K36" s="65">
        <v>10</v>
      </c>
      <c r="L36" s="65"/>
      <c r="M36" s="65">
        <v>17</v>
      </c>
      <c r="N36" s="65">
        <v>3</v>
      </c>
      <c r="O36" s="65"/>
      <c r="P36" s="65">
        <v>17</v>
      </c>
      <c r="Q36" s="66">
        <v>92</v>
      </c>
    </row>
    <row r="37" spans="2:17" x14ac:dyDescent="0.25">
      <c r="B37" s="67" t="s">
        <v>140</v>
      </c>
      <c r="C37" s="68"/>
      <c r="D37" s="69"/>
      <c r="E37" s="69"/>
      <c r="F37" s="69"/>
      <c r="G37" s="69">
        <v>604</v>
      </c>
      <c r="H37" s="69"/>
      <c r="I37" s="69">
        <v>634908</v>
      </c>
      <c r="J37" s="69"/>
      <c r="K37" s="69">
        <v>206844</v>
      </c>
      <c r="L37" s="69"/>
      <c r="M37" s="69">
        <v>30420</v>
      </c>
      <c r="N37" s="69">
        <v>3525</v>
      </c>
      <c r="O37" s="69"/>
      <c r="P37" s="69">
        <v>31982</v>
      </c>
      <c r="Q37" s="70">
        <v>908283</v>
      </c>
    </row>
    <row r="38" spans="2:17" x14ac:dyDescent="0.25">
      <c r="B38" s="71" t="s">
        <v>8</v>
      </c>
      <c r="C38" s="54" t="s">
        <v>8</v>
      </c>
      <c r="D38" s="80" t="s">
        <v>159</v>
      </c>
      <c r="E38" s="59"/>
      <c r="F38" s="59"/>
      <c r="G38" s="59">
        <v>2046</v>
      </c>
      <c r="H38" s="59">
        <v>5</v>
      </c>
      <c r="I38" s="59"/>
      <c r="J38" s="59"/>
      <c r="K38" s="59">
        <v>104</v>
      </c>
      <c r="L38" s="59">
        <v>2</v>
      </c>
      <c r="M38" s="59"/>
      <c r="N38" s="59"/>
      <c r="O38" s="59"/>
      <c r="P38" s="59"/>
      <c r="Q38" s="60">
        <v>2157</v>
      </c>
    </row>
    <row r="39" spans="2:17" x14ac:dyDescent="0.25">
      <c r="B39" s="71"/>
      <c r="C39" s="54"/>
      <c r="D39" s="79" t="s">
        <v>137</v>
      </c>
      <c r="E39" s="57"/>
      <c r="F39" s="57"/>
      <c r="G39" s="57">
        <v>323392</v>
      </c>
      <c r="H39" s="57">
        <v>1044</v>
      </c>
      <c r="I39" s="57"/>
      <c r="J39" s="57"/>
      <c r="K39" s="57">
        <v>10506</v>
      </c>
      <c r="L39" s="57">
        <v>87</v>
      </c>
      <c r="M39" s="57"/>
      <c r="N39" s="57"/>
      <c r="O39" s="57"/>
      <c r="P39" s="57"/>
      <c r="Q39" s="58">
        <v>335029</v>
      </c>
    </row>
    <row r="40" spans="2:17" x14ac:dyDescent="0.25">
      <c r="B40" s="63" t="s">
        <v>163</v>
      </c>
      <c r="C40" s="64"/>
      <c r="D40" s="65"/>
      <c r="E40" s="65"/>
      <c r="F40" s="65"/>
      <c r="G40" s="65">
        <v>2046</v>
      </c>
      <c r="H40" s="65">
        <v>5</v>
      </c>
      <c r="I40" s="65"/>
      <c r="J40" s="65"/>
      <c r="K40" s="65">
        <v>104</v>
      </c>
      <c r="L40" s="65">
        <v>2</v>
      </c>
      <c r="M40" s="65"/>
      <c r="N40" s="65"/>
      <c r="O40" s="65"/>
      <c r="P40" s="65"/>
      <c r="Q40" s="66">
        <v>2157</v>
      </c>
    </row>
    <row r="41" spans="2:17" x14ac:dyDescent="0.25">
      <c r="B41" s="67" t="s">
        <v>141</v>
      </c>
      <c r="C41" s="68"/>
      <c r="D41" s="69"/>
      <c r="E41" s="69"/>
      <c r="F41" s="69"/>
      <c r="G41" s="69">
        <v>323392</v>
      </c>
      <c r="H41" s="69">
        <v>1044</v>
      </c>
      <c r="I41" s="69"/>
      <c r="J41" s="69"/>
      <c r="K41" s="69">
        <v>10506</v>
      </c>
      <c r="L41" s="69">
        <v>87</v>
      </c>
      <c r="M41" s="69"/>
      <c r="N41" s="69"/>
      <c r="O41" s="69"/>
      <c r="P41" s="69"/>
      <c r="Q41" s="70">
        <v>335029</v>
      </c>
    </row>
    <row r="42" spans="2:17" x14ac:dyDescent="0.25">
      <c r="B42" s="71" t="s">
        <v>9</v>
      </c>
      <c r="C42" s="54" t="s">
        <v>73</v>
      </c>
      <c r="D42" s="80" t="s">
        <v>159</v>
      </c>
      <c r="E42" s="59">
        <v>343</v>
      </c>
      <c r="F42" s="59"/>
      <c r="G42" s="59"/>
      <c r="H42" s="59">
        <v>7</v>
      </c>
      <c r="I42" s="59"/>
      <c r="J42" s="59"/>
      <c r="K42" s="59"/>
      <c r="L42" s="59">
        <v>5</v>
      </c>
      <c r="M42" s="59"/>
      <c r="N42" s="59"/>
      <c r="O42" s="59"/>
      <c r="P42" s="59"/>
      <c r="Q42" s="60">
        <v>355</v>
      </c>
    </row>
    <row r="43" spans="2:17" x14ac:dyDescent="0.25">
      <c r="B43" s="71"/>
      <c r="C43" s="54"/>
      <c r="D43" s="79" t="s">
        <v>137</v>
      </c>
      <c r="E43" s="57">
        <v>380113</v>
      </c>
      <c r="F43" s="57"/>
      <c r="G43" s="57"/>
      <c r="H43" s="57">
        <v>4752</v>
      </c>
      <c r="I43" s="57"/>
      <c r="J43" s="57"/>
      <c r="K43" s="57"/>
      <c r="L43" s="57">
        <v>7933</v>
      </c>
      <c r="M43" s="57"/>
      <c r="N43" s="57"/>
      <c r="O43" s="57"/>
      <c r="P43" s="57"/>
      <c r="Q43" s="58">
        <v>392798</v>
      </c>
    </row>
    <row r="44" spans="2:17" x14ac:dyDescent="0.25">
      <c r="B44" s="71"/>
      <c r="C44" s="54" t="s">
        <v>74</v>
      </c>
      <c r="D44" s="80" t="s">
        <v>159</v>
      </c>
      <c r="E44" s="59">
        <v>185</v>
      </c>
      <c r="F44" s="59"/>
      <c r="G44" s="59"/>
      <c r="H44" s="59">
        <v>21</v>
      </c>
      <c r="I44" s="59"/>
      <c r="J44" s="59"/>
      <c r="K44" s="59">
        <v>1</v>
      </c>
      <c r="L44" s="59">
        <v>4</v>
      </c>
      <c r="M44" s="59"/>
      <c r="N44" s="59"/>
      <c r="O44" s="59"/>
      <c r="P44" s="59"/>
      <c r="Q44" s="60">
        <v>211</v>
      </c>
    </row>
    <row r="45" spans="2:17" x14ac:dyDescent="0.25">
      <c r="B45" s="71"/>
      <c r="C45" s="54"/>
      <c r="D45" s="79" t="s">
        <v>137</v>
      </c>
      <c r="E45" s="57">
        <v>559106</v>
      </c>
      <c r="F45" s="57"/>
      <c r="G45" s="57"/>
      <c r="H45" s="57">
        <v>10863</v>
      </c>
      <c r="I45" s="57"/>
      <c r="J45" s="57"/>
      <c r="K45" s="57">
        <v>1426</v>
      </c>
      <c r="L45" s="57">
        <v>5743</v>
      </c>
      <c r="M45" s="57"/>
      <c r="N45" s="57"/>
      <c r="O45" s="57"/>
      <c r="P45" s="57"/>
      <c r="Q45" s="58">
        <v>577138</v>
      </c>
    </row>
    <row r="46" spans="2:17" x14ac:dyDescent="0.25">
      <c r="B46" s="71"/>
      <c r="C46" s="54" t="s">
        <v>75</v>
      </c>
      <c r="D46" s="80" t="s">
        <v>159</v>
      </c>
      <c r="E46" s="59">
        <v>372</v>
      </c>
      <c r="F46" s="59"/>
      <c r="G46" s="59"/>
      <c r="H46" s="59">
        <v>45</v>
      </c>
      <c r="I46" s="59"/>
      <c r="J46" s="59"/>
      <c r="K46" s="59">
        <v>1</v>
      </c>
      <c r="L46" s="59">
        <v>11</v>
      </c>
      <c r="M46" s="59"/>
      <c r="N46" s="59"/>
      <c r="O46" s="59"/>
      <c r="P46" s="59"/>
      <c r="Q46" s="60">
        <v>429</v>
      </c>
    </row>
    <row r="47" spans="2:17" x14ac:dyDescent="0.25">
      <c r="B47" s="71"/>
      <c r="C47" s="54"/>
      <c r="D47" s="79" t="s">
        <v>137</v>
      </c>
      <c r="E47" s="57">
        <v>831753</v>
      </c>
      <c r="F47" s="57"/>
      <c r="G47" s="57"/>
      <c r="H47" s="57">
        <v>44378</v>
      </c>
      <c r="I47" s="57"/>
      <c r="J47" s="57"/>
      <c r="K47" s="57">
        <v>35513</v>
      </c>
      <c r="L47" s="57">
        <v>21706</v>
      </c>
      <c r="M47" s="57"/>
      <c r="N47" s="57"/>
      <c r="O47" s="57"/>
      <c r="P47" s="57"/>
      <c r="Q47" s="58">
        <v>933350</v>
      </c>
    </row>
    <row r="48" spans="2:17" x14ac:dyDescent="0.25">
      <c r="B48" s="63" t="s">
        <v>164</v>
      </c>
      <c r="C48" s="64"/>
      <c r="D48" s="65"/>
      <c r="E48" s="65">
        <v>900</v>
      </c>
      <c r="F48" s="65"/>
      <c r="G48" s="65"/>
      <c r="H48" s="65">
        <v>73</v>
      </c>
      <c r="I48" s="65"/>
      <c r="J48" s="65"/>
      <c r="K48" s="65">
        <v>2</v>
      </c>
      <c r="L48" s="65">
        <v>20</v>
      </c>
      <c r="M48" s="65"/>
      <c r="N48" s="65"/>
      <c r="O48" s="65"/>
      <c r="P48" s="65"/>
      <c r="Q48" s="66">
        <v>995</v>
      </c>
    </row>
    <row r="49" spans="2:17" x14ac:dyDescent="0.25">
      <c r="B49" s="67" t="s">
        <v>142</v>
      </c>
      <c r="C49" s="68"/>
      <c r="D49" s="69"/>
      <c r="E49" s="69">
        <v>1770972</v>
      </c>
      <c r="F49" s="69"/>
      <c r="G49" s="69"/>
      <c r="H49" s="69">
        <v>59993</v>
      </c>
      <c r="I49" s="69"/>
      <c r="J49" s="69"/>
      <c r="K49" s="69">
        <v>36939</v>
      </c>
      <c r="L49" s="69">
        <v>35382</v>
      </c>
      <c r="M49" s="69"/>
      <c r="N49" s="69"/>
      <c r="O49" s="69"/>
      <c r="P49" s="69"/>
      <c r="Q49" s="70">
        <v>1903286</v>
      </c>
    </row>
    <row r="50" spans="2:17" x14ac:dyDescent="0.25">
      <c r="B50" s="71" t="s">
        <v>11</v>
      </c>
      <c r="C50" s="54" t="s">
        <v>11</v>
      </c>
      <c r="D50" s="80" t="s">
        <v>159</v>
      </c>
      <c r="E50" s="59">
        <v>72</v>
      </c>
      <c r="F50" s="59"/>
      <c r="G50" s="59">
        <v>36</v>
      </c>
      <c r="H50" s="59"/>
      <c r="I50" s="59"/>
      <c r="J50" s="59"/>
      <c r="K50" s="59">
        <v>1</v>
      </c>
      <c r="L50" s="59"/>
      <c r="M50" s="59"/>
      <c r="N50" s="59"/>
      <c r="O50" s="59"/>
      <c r="P50" s="59"/>
      <c r="Q50" s="60">
        <v>109</v>
      </c>
    </row>
    <row r="51" spans="2:17" x14ac:dyDescent="0.25">
      <c r="B51" s="71"/>
      <c r="C51" s="54"/>
      <c r="D51" s="79" t="s">
        <v>137</v>
      </c>
      <c r="E51" s="57">
        <v>212318</v>
      </c>
      <c r="F51" s="57"/>
      <c r="G51" s="57">
        <v>71706</v>
      </c>
      <c r="H51" s="57"/>
      <c r="I51" s="57"/>
      <c r="J51" s="57"/>
      <c r="K51" s="57">
        <v>178170</v>
      </c>
      <c r="L51" s="57"/>
      <c r="M51" s="57"/>
      <c r="N51" s="57"/>
      <c r="O51" s="57"/>
      <c r="P51" s="57"/>
      <c r="Q51" s="58">
        <v>462194</v>
      </c>
    </row>
    <row r="52" spans="2:17" x14ac:dyDescent="0.25">
      <c r="B52" s="63" t="s">
        <v>165</v>
      </c>
      <c r="C52" s="64"/>
      <c r="D52" s="65"/>
      <c r="E52" s="65">
        <v>72</v>
      </c>
      <c r="F52" s="65"/>
      <c r="G52" s="65">
        <v>36</v>
      </c>
      <c r="H52" s="65"/>
      <c r="I52" s="65"/>
      <c r="J52" s="65"/>
      <c r="K52" s="65">
        <v>1</v>
      </c>
      <c r="L52" s="65"/>
      <c r="M52" s="65"/>
      <c r="N52" s="65"/>
      <c r="O52" s="65"/>
      <c r="P52" s="65"/>
      <c r="Q52" s="66">
        <v>109</v>
      </c>
    </row>
    <row r="53" spans="2:17" x14ac:dyDescent="0.25">
      <c r="B53" s="67" t="s">
        <v>143</v>
      </c>
      <c r="C53" s="89"/>
      <c r="D53" s="69"/>
      <c r="E53" s="69">
        <v>212318</v>
      </c>
      <c r="F53" s="69"/>
      <c r="G53" s="69">
        <v>71706</v>
      </c>
      <c r="H53" s="69"/>
      <c r="I53" s="69"/>
      <c r="J53" s="69"/>
      <c r="K53" s="69">
        <v>178170</v>
      </c>
      <c r="L53" s="69"/>
      <c r="M53" s="69"/>
      <c r="N53" s="69"/>
      <c r="O53" s="69"/>
      <c r="P53" s="69"/>
      <c r="Q53" s="70">
        <v>462194</v>
      </c>
    </row>
    <row r="54" spans="2:17" s="90" customFormat="1" x14ac:dyDescent="0.25">
      <c r="B54" s="71" t="s">
        <v>185</v>
      </c>
      <c r="C54" s="54" t="s">
        <v>182</v>
      </c>
      <c r="D54" s="80" t="s">
        <v>159</v>
      </c>
      <c r="E54" s="59"/>
      <c r="F54" s="59"/>
      <c r="G54" s="59">
        <v>15</v>
      </c>
      <c r="H54" s="59">
        <v>1</v>
      </c>
      <c r="I54" s="59"/>
      <c r="J54" s="59"/>
      <c r="K54" s="59">
        <v>10</v>
      </c>
      <c r="L54" s="59">
        <v>3</v>
      </c>
      <c r="M54" s="59">
        <v>1</v>
      </c>
      <c r="N54" s="59"/>
      <c r="O54" s="59"/>
      <c r="P54" s="59"/>
      <c r="Q54" s="60"/>
    </row>
    <row r="55" spans="2:17" s="90" customFormat="1" x14ac:dyDescent="0.25">
      <c r="B55" s="71"/>
      <c r="C55" s="54"/>
      <c r="D55" s="79" t="s">
        <v>137</v>
      </c>
      <c r="E55" s="57"/>
      <c r="F55" s="57"/>
      <c r="G55" s="57">
        <v>3500</v>
      </c>
      <c r="H55" s="57">
        <v>1000</v>
      </c>
      <c r="I55" s="57"/>
      <c r="J55" s="57"/>
      <c r="K55" s="57"/>
      <c r="L55" s="57">
        <v>151687</v>
      </c>
      <c r="M55" s="57">
        <v>3714</v>
      </c>
      <c r="N55" s="57"/>
      <c r="O55" s="57"/>
      <c r="P55" s="57"/>
      <c r="Q55" s="58"/>
    </row>
    <row r="56" spans="2:17" s="90" customFormat="1" x14ac:dyDescent="0.25">
      <c r="B56" s="71"/>
      <c r="C56" s="54" t="s">
        <v>183</v>
      </c>
      <c r="D56" s="80" t="s">
        <v>159</v>
      </c>
      <c r="E56" s="59"/>
      <c r="F56" s="59"/>
      <c r="G56" s="59">
        <v>66</v>
      </c>
      <c r="H56" s="59"/>
      <c r="I56" s="59"/>
      <c r="J56" s="59"/>
      <c r="K56" s="59">
        <v>4</v>
      </c>
      <c r="L56" s="59">
        <v>3</v>
      </c>
      <c r="M56" s="59"/>
      <c r="N56" s="59"/>
      <c r="O56" s="59"/>
      <c r="P56" s="59"/>
      <c r="Q56" s="60"/>
    </row>
    <row r="57" spans="2:17" s="90" customFormat="1" x14ac:dyDescent="0.25">
      <c r="B57" s="71"/>
      <c r="C57" s="54"/>
      <c r="D57" s="79" t="s">
        <v>137</v>
      </c>
      <c r="E57" s="57"/>
      <c r="F57" s="57"/>
      <c r="G57" s="57">
        <v>10136</v>
      </c>
      <c r="H57" s="57"/>
      <c r="I57" s="57"/>
      <c r="J57" s="57"/>
      <c r="K57" s="57">
        <v>1175</v>
      </c>
      <c r="L57" s="57">
        <v>208107</v>
      </c>
      <c r="M57" s="57"/>
      <c r="N57" s="57"/>
      <c r="O57" s="57"/>
      <c r="P57" s="57"/>
      <c r="Q57" s="58"/>
    </row>
    <row r="58" spans="2:17" x14ac:dyDescent="0.25">
      <c r="B58" s="63" t="s">
        <v>180</v>
      </c>
      <c r="C58" s="64"/>
      <c r="D58" s="65"/>
      <c r="E58" s="65"/>
      <c r="F58" s="65"/>
      <c r="G58" s="65">
        <f>G54+G56</f>
        <v>81</v>
      </c>
      <c r="H58" s="65">
        <f t="shared" ref="H58:M58" si="0">H54+H56</f>
        <v>1</v>
      </c>
      <c r="I58" s="65"/>
      <c r="J58" s="65"/>
      <c r="K58" s="65">
        <f t="shared" si="0"/>
        <v>14</v>
      </c>
      <c r="L58" s="65">
        <f t="shared" si="0"/>
        <v>6</v>
      </c>
      <c r="M58" s="65">
        <f t="shared" si="0"/>
        <v>1</v>
      </c>
      <c r="N58" s="65"/>
      <c r="O58" s="65"/>
      <c r="P58" s="65"/>
      <c r="Q58" s="66">
        <f>SUM(E58:P58)</f>
        <v>103</v>
      </c>
    </row>
    <row r="59" spans="2:17" x14ac:dyDescent="0.25">
      <c r="B59" s="67" t="s">
        <v>181</v>
      </c>
      <c r="C59" s="68"/>
      <c r="D59" s="69"/>
      <c r="E59" s="69"/>
      <c r="F59" s="69"/>
      <c r="G59" s="69">
        <f>G55+G57</f>
        <v>13636</v>
      </c>
      <c r="H59" s="69">
        <f t="shared" ref="H59:M59" si="1">H55+H57</f>
        <v>1000</v>
      </c>
      <c r="I59" s="69"/>
      <c r="J59" s="69"/>
      <c r="K59" s="69">
        <f t="shared" si="1"/>
        <v>1175</v>
      </c>
      <c r="L59" s="69">
        <f t="shared" si="1"/>
        <v>359794</v>
      </c>
      <c r="M59" s="69">
        <f t="shared" si="1"/>
        <v>3714</v>
      </c>
      <c r="N59" s="69"/>
      <c r="O59" s="69"/>
      <c r="P59" s="69"/>
      <c r="Q59" s="70">
        <f>SUM(E59:P59)</f>
        <v>379319</v>
      </c>
    </row>
    <row r="60" spans="2:17" x14ac:dyDescent="0.25">
      <c r="B60" s="71" t="s">
        <v>12</v>
      </c>
      <c r="C60" s="54" t="s">
        <v>78</v>
      </c>
      <c r="D60" s="80" t="s">
        <v>159</v>
      </c>
      <c r="E60" s="59"/>
      <c r="F60" s="59"/>
      <c r="G60" s="59">
        <v>488</v>
      </c>
      <c r="H60" s="59"/>
      <c r="I60" s="59"/>
      <c r="J60" s="59"/>
      <c r="K60" s="59">
        <v>1</v>
      </c>
      <c r="L60" s="59"/>
      <c r="M60" s="59"/>
      <c r="N60" s="59"/>
      <c r="O60" s="59"/>
      <c r="P60" s="59"/>
      <c r="Q60" s="60">
        <v>489</v>
      </c>
    </row>
    <row r="61" spans="2:17" x14ac:dyDescent="0.25">
      <c r="B61" s="71"/>
      <c r="C61" s="54"/>
      <c r="D61" s="79" t="s">
        <v>137</v>
      </c>
      <c r="E61" s="57"/>
      <c r="F61" s="57"/>
      <c r="G61" s="57">
        <v>659161</v>
      </c>
      <c r="H61" s="57"/>
      <c r="I61" s="57"/>
      <c r="J61" s="57"/>
      <c r="K61" s="57">
        <v>42476</v>
      </c>
      <c r="L61" s="57"/>
      <c r="M61" s="57"/>
      <c r="N61" s="57"/>
      <c r="O61" s="57"/>
      <c r="P61" s="57"/>
      <c r="Q61" s="58">
        <v>701637</v>
      </c>
    </row>
    <row r="62" spans="2:17" x14ac:dyDescent="0.25">
      <c r="B62" s="71"/>
      <c r="C62" s="54" t="s">
        <v>79</v>
      </c>
      <c r="D62" s="80" t="s">
        <v>159</v>
      </c>
      <c r="E62" s="59"/>
      <c r="F62" s="59"/>
      <c r="G62" s="59">
        <v>822</v>
      </c>
      <c r="H62" s="59"/>
      <c r="I62" s="59"/>
      <c r="J62" s="59"/>
      <c r="K62" s="59">
        <v>1</v>
      </c>
      <c r="L62" s="59"/>
      <c r="M62" s="59"/>
      <c r="N62" s="59"/>
      <c r="O62" s="59"/>
      <c r="P62" s="59"/>
      <c r="Q62" s="60">
        <v>823</v>
      </c>
    </row>
    <row r="63" spans="2:17" x14ac:dyDescent="0.25">
      <c r="B63" s="71"/>
      <c r="C63" s="54"/>
      <c r="D63" s="79" t="s">
        <v>137</v>
      </c>
      <c r="E63" s="57"/>
      <c r="F63" s="57"/>
      <c r="G63" s="57">
        <v>1214454</v>
      </c>
      <c r="H63" s="57"/>
      <c r="I63" s="57"/>
      <c r="J63" s="57"/>
      <c r="K63" s="57">
        <v>75372</v>
      </c>
      <c r="L63" s="57"/>
      <c r="M63" s="57"/>
      <c r="N63" s="57"/>
      <c r="O63" s="57"/>
      <c r="P63" s="57"/>
      <c r="Q63" s="58">
        <v>1289826</v>
      </c>
    </row>
    <row r="64" spans="2:17" x14ac:dyDescent="0.25">
      <c r="B64" s="71"/>
      <c r="C64" s="54" t="s">
        <v>80</v>
      </c>
      <c r="D64" s="80" t="s">
        <v>159</v>
      </c>
      <c r="E64" s="59"/>
      <c r="F64" s="59"/>
      <c r="G64" s="59">
        <v>966</v>
      </c>
      <c r="H64" s="59"/>
      <c r="I64" s="59"/>
      <c r="J64" s="59"/>
      <c r="K64" s="59">
        <v>3</v>
      </c>
      <c r="L64" s="59"/>
      <c r="M64" s="59"/>
      <c r="N64" s="59"/>
      <c r="O64" s="59"/>
      <c r="P64" s="59"/>
      <c r="Q64" s="60">
        <v>969</v>
      </c>
    </row>
    <row r="65" spans="2:17" x14ac:dyDescent="0.25">
      <c r="B65" s="71"/>
      <c r="C65" s="54"/>
      <c r="D65" s="79" t="s">
        <v>137</v>
      </c>
      <c r="E65" s="57"/>
      <c r="F65" s="57"/>
      <c r="G65" s="57">
        <v>1223689</v>
      </c>
      <c r="H65" s="57"/>
      <c r="I65" s="57"/>
      <c r="J65" s="57"/>
      <c r="K65" s="57">
        <v>146737</v>
      </c>
      <c r="L65" s="57"/>
      <c r="M65" s="57"/>
      <c r="N65" s="57"/>
      <c r="O65" s="57"/>
      <c r="P65" s="57"/>
      <c r="Q65" s="58">
        <v>1370426</v>
      </c>
    </row>
    <row r="66" spans="2:17" x14ac:dyDescent="0.25">
      <c r="B66" s="71"/>
      <c r="C66" s="54" t="s">
        <v>81</v>
      </c>
      <c r="D66" s="80" t="s">
        <v>159</v>
      </c>
      <c r="E66" s="59"/>
      <c r="F66" s="59"/>
      <c r="G66" s="59">
        <v>466</v>
      </c>
      <c r="H66" s="59"/>
      <c r="I66" s="59"/>
      <c r="J66" s="59"/>
      <c r="K66" s="59">
        <v>1</v>
      </c>
      <c r="L66" s="59"/>
      <c r="M66" s="59"/>
      <c r="N66" s="59"/>
      <c r="O66" s="59"/>
      <c r="P66" s="59"/>
      <c r="Q66" s="60">
        <v>467</v>
      </c>
    </row>
    <row r="67" spans="2:17" x14ac:dyDescent="0.25">
      <c r="B67" s="71"/>
      <c r="C67" s="54"/>
      <c r="D67" s="79" t="s">
        <v>137</v>
      </c>
      <c r="E67" s="57"/>
      <c r="F67" s="57"/>
      <c r="G67" s="57">
        <v>667771</v>
      </c>
      <c r="H67" s="57"/>
      <c r="I67" s="57"/>
      <c r="J67" s="57"/>
      <c r="K67" s="57">
        <v>48813</v>
      </c>
      <c r="L67" s="57"/>
      <c r="M67" s="57"/>
      <c r="N67" s="57"/>
      <c r="O67" s="57"/>
      <c r="P67" s="57"/>
      <c r="Q67" s="58">
        <v>716584</v>
      </c>
    </row>
    <row r="68" spans="2:17" x14ac:dyDescent="0.25">
      <c r="B68" s="71"/>
      <c r="C68" s="54" t="s">
        <v>82</v>
      </c>
      <c r="D68" s="80" t="s">
        <v>159</v>
      </c>
      <c r="E68" s="59"/>
      <c r="F68" s="59"/>
      <c r="G68" s="59">
        <v>983</v>
      </c>
      <c r="H68" s="59"/>
      <c r="I68" s="59"/>
      <c r="J68" s="59"/>
      <c r="K68" s="59">
        <v>1</v>
      </c>
      <c r="L68" s="59"/>
      <c r="M68" s="59"/>
      <c r="N68" s="59"/>
      <c r="O68" s="59"/>
      <c r="P68" s="59"/>
      <c r="Q68" s="60">
        <v>984</v>
      </c>
    </row>
    <row r="69" spans="2:17" x14ac:dyDescent="0.25">
      <c r="B69" s="71"/>
      <c r="C69" s="54"/>
      <c r="D69" s="79" t="s">
        <v>137</v>
      </c>
      <c r="E69" s="57"/>
      <c r="F69" s="57"/>
      <c r="G69" s="57">
        <v>1006293</v>
      </c>
      <c r="H69" s="57"/>
      <c r="I69" s="57"/>
      <c r="J69" s="57"/>
      <c r="K69" s="57">
        <v>21513</v>
      </c>
      <c r="L69" s="57"/>
      <c r="M69" s="57"/>
      <c r="N69" s="57"/>
      <c r="O69" s="57"/>
      <c r="P69" s="57"/>
      <c r="Q69" s="58">
        <v>1027806</v>
      </c>
    </row>
    <row r="70" spans="2:17" x14ac:dyDescent="0.25">
      <c r="B70" s="71"/>
      <c r="C70" s="54" t="s">
        <v>83</v>
      </c>
      <c r="D70" s="80" t="s">
        <v>159</v>
      </c>
      <c r="E70" s="59"/>
      <c r="F70" s="59"/>
      <c r="G70" s="59">
        <v>423</v>
      </c>
      <c r="H70" s="59"/>
      <c r="I70" s="59"/>
      <c r="J70" s="59"/>
      <c r="K70" s="59"/>
      <c r="L70" s="59"/>
      <c r="M70" s="59"/>
      <c r="N70" s="59"/>
      <c r="O70" s="59"/>
      <c r="P70" s="59"/>
      <c r="Q70" s="60">
        <v>423</v>
      </c>
    </row>
    <row r="71" spans="2:17" x14ac:dyDescent="0.25">
      <c r="B71" s="71"/>
      <c r="C71" s="54"/>
      <c r="D71" s="79" t="s">
        <v>137</v>
      </c>
      <c r="E71" s="57"/>
      <c r="F71" s="57"/>
      <c r="G71" s="57">
        <v>606032</v>
      </c>
      <c r="H71" s="57"/>
      <c r="I71" s="57"/>
      <c r="J71" s="57"/>
      <c r="K71" s="57"/>
      <c r="L71" s="57"/>
      <c r="M71" s="57"/>
      <c r="N71" s="57"/>
      <c r="O71" s="57"/>
      <c r="P71" s="57"/>
      <c r="Q71" s="58">
        <v>606032</v>
      </c>
    </row>
    <row r="72" spans="2:17" x14ac:dyDescent="0.25">
      <c r="B72" s="71"/>
      <c r="C72" s="54" t="s">
        <v>84</v>
      </c>
      <c r="D72" s="80" t="s">
        <v>159</v>
      </c>
      <c r="E72" s="59"/>
      <c r="F72" s="59"/>
      <c r="G72" s="59">
        <v>483</v>
      </c>
      <c r="H72" s="59"/>
      <c r="I72" s="59"/>
      <c r="J72" s="59"/>
      <c r="K72" s="59">
        <v>1</v>
      </c>
      <c r="L72" s="59"/>
      <c r="M72" s="59"/>
      <c r="N72" s="59"/>
      <c r="O72" s="59"/>
      <c r="P72" s="59"/>
      <c r="Q72" s="60">
        <v>484</v>
      </c>
    </row>
    <row r="73" spans="2:17" x14ac:dyDescent="0.25">
      <c r="B73" s="71"/>
      <c r="C73" s="54"/>
      <c r="D73" s="79" t="s">
        <v>137</v>
      </c>
      <c r="E73" s="57"/>
      <c r="F73" s="57"/>
      <c r="G73" s="57">
        <v>853530</v>
      </c>
      <c r="H73" s="57"/>
      <c r="I73" s="57"/>
      <c r="J73" s="57"/>
      <c r="K73" s="57">
        <v>115895</v>
      </c>
      <c r="L73" s="57"/>
      <c r="M73" s="57"/>
      <c r="N73" s="57"/>
      <c r="O73" s="57"/>
      <c r="P73" s="57"/>
      <c r="Q73" s="58">
        <v>969425</v>
      </c>
    </row>
    <row r="74" spans="2:17" x14ac:dyDescent="0.25">
      <c r="B74" s="71"/>
      <c r="C74" s="54" t="s">
        <v>85</v>
      </c>
      <c r="D74" s="80" t="s">
        <v>159</v>
      </c>
      <c r="E74" s="59"/>
      <c r="F74" s="59"/>
      <c r="G74" s="59">
        <v>396</v>
      </c>
      <c r="H74" s="59"/>
      <c r="I74" s="59"/>
      <c r="J74" s="59"/>
      <c r="K74" s="59"/>
      <c r="L74" s="59"/>
      <c r="M74" s="59"/>
      <c r="N74" s="59"/>
      <c r="O74" s="59"/>
      <c r="P74" s="59"/>
      <c r="Q74" s="60">
        <v>396</v>
      </c>
    </row>
    <row r="75" spans="2:17" x14ac:dyDescent="0.25">
      <c r="B75" s="71"/>
      <c r="C75" s="54"/>
      <c r="D75" s="79" t="s">
        <v>137</v>
      </c>
      <c r="E75" s="57"/>
      <c r="F75" s="57"/>
      <c r="G75" s="57">
        <v>709529</v>
      </c>
      <c r="H75" s="57"/>
      <c r="I75" s="57"/>
      <c r="J75" s="57"/>
      <c r="K75" s="57"/>
      <c r="L75" s="57"/>
      <c r="M75" s="57"/>
      <c r="N75" s="57"/>
      <c r="O75" s="57"/>
      <c r="P75" s="57"/>
      <c r="Q75" s="58">
        <v>709529</v>
      </c>
    </row>
    <row r="76" spans="2:17" x14ac:dyDescent="0.25">
      <c r="B76" s="71"/>
      <c r="C76" s="54" t="s">
        <v>86</v>
      </c>
      <c r="D76" s="80" t="s">
        <v>159</v>
      </c>
      <c r="E76" s="59"/>
      <c r="F76" s="59"/>
      <c r="G76" s="59">
        <v>549</v>
      </c>
      <c r="H76" s="59"/>
      <c r="I76" s="59"/>
      <c r="J76" s="59"/>
      <c r="K76" s="59">
        <v>2</v>
      </c>
      <c r="L76" s="59"/>
      <c r="M76" s="59"/>
      <c r="N76" s="59"/>
      <c r="O76" s="59"/>
      <c r="P76" s="59"/>
      <c r="Q76" s="60">
        <v>551</v>
      </c>
    </row>
    <row r="77" spans="2:17" x14ac:dyDescent="0.25">
      <c r="B77" s="71"/>
      <c r="C77" s="54"/>
      <c r="D77" s="79" t="s">
        <v>137</v>
      </c>
      <c r="E77" s="57"/>
      <c r="F77" s="57"/>
      <c r="G77" s="57">
        <v>848987</v>
      </c>
      <c r="H77" s="57"/>
      <c r="I77" s="57"/>
      <c r="J77" s="57"/>
      <c r="K77" s="57">
        <v>99889</v>
      </c>
      <c r="L77" s="57"/>
      <c r="M77" s="57"/>
      <c r="N77" s="57"/>
      <c r="O77" s="57"/>
      <c r="P77" s="57"/>
      <c r="Q77" s="58">
        <v>948876</v>
      </c>
    </row>
    <row r="78" spans="2:17" x14ac:dyDescent="0.25">
      <c r="B78" s="63" t="s">
        <v>166</v>
      </c>
      <c r="C78" s="64"/>
      <c r="D78" s="65"/>
      <c r="E78" s="65"/>
      <c r="F78" s="65"/>
      <c r="G78" s="65">
        <v>5576</v>
      </c>
      <c r="H78" s="65"/>
      <c r="I78" s="65"/>
      <c r="J78" s="65"/>
      <c r="K78" s="65">
        <v>10</v>
      </c>
      <c r="L78" s="65"/>
      <c r="M78" s="65"/>
      <c r="N78" s="65"/>
      <c r="O78" s="65"/>
      <c r="P78" s="65"/>
      <c r="Q78" s="66">
        <v>5586</v>
      </c>
    </row>
    <row r="79" spans="2:17" x14ac:dyDescent="0.25">
      <c r="B79" s="67" t="s">
        <v>144</v>
      </c>
      <c r="C79" s="68"/>
      <c r="D79" s="69"/>
      <c r="E79" s="69"/>
      <c r="F79" s="69"/>
      <c r="G79" s="69">
        <v>7789446</v>
      </c>
      <c r="H79" s="69"/>
      <c r="I79" s="69"/>
      <c r="J79" s="69"/>
      <c r="K79" s="69">
        <v>550695</v>
      </c>
      <c r="L79" s="69"/>
      <c r="M79" s="69"/>
      <c r="N79" s="69"/>
      <c r="O79" s="69"/>
      <c r="P79" s="69"/>
      <c r="Q79" s="70">
        <v>8340141</v>
      </c>
    </row>
    <row r="80" spans="2:17" x14ac:dyDescent="0.25">
      <c r="B80" s="71" t="s">
        <v>13</v>
      </c>
      <c r="C80" s="54" t="s">
        <v>88</v>
      </c>
      <c r="D80" s="80" t="s">
        <v>159</v>
      </c>
      <c r="E80" s="59"/>
      <c r="F80" s="59"/>
      <c r="G80" s="59">
        <v>1326</v>
      </c>
      <c r="H80" s="59">
        <v>82</v>
      </c>
      <c r="I80" s="59"/>
      <c r="J80" s="59">
        <v>20</v>
      </c>
      <c r="K80" s="59"/>
      <c r="L80" s="59"/>
      <c r="M80" s="59"/>
      <c r="N80" s="59"/>
      <c r="O80" s="59"/>
      <c r="P80" s="59"/>
      <c r="Q80" s="60">
        <v>1428</v>
      </c>
    </row>
    <row r="81" spans="2:17" x14ac:dyDescent="0.25">
      <c r="B81" s="71"/>
      <c r="C81" s="54"/>
      <c r="D81" s="79" t="s">
        <v>137</v>
      </c>
      <c r="E81" s="57"/>
      <c r="F81" s="57"/>
      <c r="G81" s="57">
        <v>1254345</v>
      </c>
      <c r="H81" s="57">
        <v>68151</v>
      </c>
      <c r="I81" s="57"/>
      <c r="J81" s="57">
        <v>108158</v>
      </c>
      <c r="K81" s="57"/>
      <c r="L81" s="57"/>
      <c r="M81" s="57"/>
      <c r="N81" s="57"/>
      <c r="O81" s="57"/>
      <c r="P81" s="57"/>
      <c r="Q81" s="58">
        <v>1430654</v>
      </c>
    </row>
    <row r="82" spans="2:17" x14ac:dyDescent="0.25">
      <c r="B82" s="71"/>
      <c r="C82" s="54" t="s">
        <v>89</v>
      </c>
      <c r="D82" s="80" t="s">
        <v>159</v>
      </c>
      <c r="E82" s="59"/>
      <c r="F82" s="59"/>
      <c r="G82" s="59">
        <v>1425</v>
      </c>
      <c r="H82" s="59">
        <v>97</v>
      </c>
      <c r="I82" s="59"/>
      <c r="J82" s="59">
        <v>25</v>
      </c>
      <c r="K82" s="59"/>
      <c r="L82" s="59"/>
      <c r="M82" s="59"/>
      <c r="N82" s="59"/>
      <c r="O82" s="59"/>
      <c r="P82" s="59"/>
      <c r="Q82" s="60">
        <v>1547</v>
      </c>
    </row>
    <row r="83" spans="2:17" x14ac:dyDescent="0.25">
      <c r="B83" s="71"/>
      <c r="C83" s="54"/>
      <c r="D83" s="79" t="s">
        <v>137</v>
      </c>
      <c r="E83" s="57"/>
      <c r="F83" s="57"/>
      <c r="G83" s="57">
        <v>1478409</v>
      </c>
      <c r="H83" s="57">
        <v>81816</v>
      </c>
      <c r="I83" s="57"/>
      <c r="J83" s="57">
        <v>157205</v>
      </c>
      <c r="K83" s="57"/>
      <c r="L83" s="57"/>
      <c r="M83" s="57"/>
      <c r="N83" s="57"/>
      <c r="O83" s="57"/>
      <c r="P83" s="57"/>
      <c r="Q83" s="58">
        <v>1717430</v>
      </c>
    </row>
    <row r="84" spans="2:17" x14ac:dyDescent="0.25">
      <c r="B84" s="71"/>
      <c r="C84" s="54" t="s">
        <v>90</v>
      </c>
      <c r="D84" s="80" t="s">
        <v>159</v>
      </c>
      <c r="E84" s="59"/>
      <c r="F84" s="59"/>
      <c r="G84" s="59">
        <v>667</v>
      </c>
      <c r="H84" s="59">
        <v>47</v>
      </c>
      <c r="I84" s="59"/>
      <c r="J84" s="59">
        <v>128</v>
      </c>
      <c r="K84" s="59"/>
      <c r="L84" s="59"/>
      <c r="M84" s="59"/>
      <c r="N84" s="59"/>
      <c r="O84" s="59"/>
      <c r="P84" s="59"/>
      <c r="Q84" s="60">
        <v>842</v>
      </c>
    </row>
    <row r="85" spans="2:17" x14ac:dyDescent="0.25">
      <c r="B85" s="71"/>
      <c r="C85" s="54"/>
      <c r="D85" s="79" t="s">
        <v>137</v>
      </c>
      <c r="E85" s="57"/>
      <c r="F85" s="57"/>
      <c r="G85" s="57">
        <v>972916</v>
      </c>
      <c r="H85" s="57">
        <v>31518</v>
      </c>
      <c r="I85" s="57"/>
      <c r="J85" s="57">
        <v>537984</v>
      </c>
      <c r="K85" s="57"/>
      <c r="L85" s="57"/>
      <c r="M85" s="57"/>
      <c r="N85" s="57"/>
      <c r="O85" s="57"/>
      <c r="P85" s="57"/>
      <c r="Q85" s="58">
        <v>1542418</v>
      </c>
    </row>
    <row r="86" spans="2:17" x14ac:dyDescent="0.25">
      <c r="B86" s="71"/>
      <c r="C86" s="54" t="s">
        <v>91</v>
      </c>
      <c r="D86" s="80" t="s">
        <v>159</v>
      </c>
      <c r="E86" s="59"/>
      <c r="F86" s="59"/>
      <c r="G86" s="59">
        <v>652</v>
      </c>
      <c r="H86" s="59">
        <v>16</v>
      </c>
      <c r="I86" s="59"/>
      <c r="J86" s="59">
        <v>2</v>
      </c>
      <c r="K86" s="59"/>
      <c r="L86" s="59"/>
      <c r="M86" s="59"/>
      <c r="N86" s="59"/>
      <c r="O86" s="59"/>
      <c r="P86" s="59"/>
      <c r="Q86" s="60">
        <v>670</v>
      </c>
    </row>
    <row r="87" spans="2:17" x14ac:dyDescent="0.25">
      <c r="B87" s="71"/>
      <c r="C87" s="54"/>
      <c r="D87" s="79" t="s">
        <v>137</v>
      </c>
      <c r="E87" s="57"/>
      <c r="F87" s="57"/>
      <c r="G87" s="57">
        <v>1066289</v>
      </c>
      <c r="H87" s="57">
        <v>13175</v>
      </c>
      <c r="I87" s="57"/>
      <c r="J87" s="57">
        <v>5728</v>
      </c>
      <c r="K87" s="57"/>
      <c r="L87" s="57"/>
      <c r="M87" s="57"/>
      <c r="N87" s="57"/>
      <c r="O87" s="57"/>
      <c r="P87" s="57"/>
      <c r="Q87" s="58">
        <v>1085192</v>
      </c>
    </row>
    <row r="88" spans="2:17" x14ac:dyDescent="0.25">
      <c r="B88" s="71"/>
      <c r="C88" s="54" t="s">
        <v>92</v>
      </c>
      <c r="D88" s="80" t="s">
        <v>159</v>
      </c>
      <c r="E88" s="59"/>
      <c r="F88" s="59"/>
      <c r="G88" s="59">
        <v>1148</v>
      </c>
      <c r="H88" s="59">
        <v>162</v>
      </c>
      <c r="I88" s="59"/>
      <c r="J88" s="59"/>
      <c r="K88" s="59"/>
      <c r="L88" s="59"/>
      <c r="M88" s="59"/>
      <c r="N88" s="59"/>
      <c r="O88" s="59"/>
      <c r="P88" s="59"/>
      <c r="Q88" s="60">
        <v>1310</v>
      </c>
    </row>
    <row r="89" spans="2:17" x14ac:dyDescent="0.25">
      <c r="B89" s="71"/>
      <c r="C89" s="54"/>
      <c r="D89" s="79" t="s">
        <v>137</v>
      </c>
      <c r="E89" s="57"/>
      <c r="F89" s="57"/>
      <c r="G89" s="57">
        <v>1214054</v>
      </c>
      <c r="H89" s="57">
        <v>99696</v>
      </c>
      <c r="I89" s="57"/>
      <c r="J89" s="57"/>
      <c r="K89" s="57"/>
      <c r="L89" s="57"/>
      <c r="M89" s="57"/>
      <c r="N89" s="57"/>
      <c r="O89" s="57"/>
      <c r="P89" s="57"/>
      <c r="Q89" s="58">
        <v>1313750</v>
      </c>
    </row>
    <row r="90" spans="2:17" x14ac:dyDescent="0.25">
      <c r="B90" s="63" t="s">
        <v>167</v>
      </c>
      <c r="C90" s="64"/>
      <c r="D90" s="65"/>
      <c r="E90" s="65"/>
      <c r="F90" s="65"/>
      <c r="G90" s="65">
        <v>5218</v>
      </c>
      <c r="H90" s="65">
        <v>404</v>
      </c>
      <c r="I90" s="65"/>
      <c r="J90" s="65">
        <v>175</v>
      </c>
      <c r="K90" s="65"/>
      <c r="L90" s="65"/>
      <c r="M90" s="65"/>
      <c r="N90" s="65"/>
      <c r="O90" s="65"/>
      <c r="P90" s="65"/>
      <c r="Q90" s="66">
        <v>5797</v>
      </c>
    </row>
    <row r="91" spans="2:17" x14ac:dyDescent="0.25">
      <c r="B91" s="67" t="s">
        <v>145</v>
      </c>
      <c r="C91" s="68"/>
      <c r="D91" s="69"/>
      <c r="E91" s="69"/>
      <c r="F91" s="69"/>
      <c r="G91" s="69">
        <v>5986013</v>
      </c>
      <c r="H91" s="69">
        <v>294356</v>
      </c>
      <c r="I91" s="69"/>
      <c r="J91" s="69">
        <v>809075</v>
      </c>
      <c r="K91" s="69"/>
      <c r="L91" s="69"/>
      <c r="M91" s="69"/>
      <c r="N91" s="69"/>
      <c r="O91" s="69"/>
      <c r="P91" s="69"/>
      <c r="Q91" s="70">
        <v>7089444</v>
      </c>
    </row>
    <row r="92" spans="2:17" x14ac:dyDescent="0.25">
      <c r="B92" s="71" t="s">
        <v>14</v>
      </c>
      <c r="C92" s="54" t="s">
        <v>94</v>
      </c>
      <c r="D92" s="80" t="s">
        <v>159</v>
      </c>
      <c r="E92" s="59"/>
      <c r="F92" s="59"/>
      <c r="G92" s="59">
        <v>413</v>
      </c>
      <c r="H92" s="59"/>
      <c r="I92" s="59"/>
      <c r="J92" s="59"/>
      <c r="K92" s="59"/>
      <c r="L92" s="59">
        <v>6</v>
      </c>
      <c r="M92" s="59"/>
      <c r="N92" s="59"/>
      <c r="O92" s="59"/>
      <c r="P92" s="59"/>
      <c r="Q92" s="60">
        <v>419</v>
      </c>
    </row>
    <row r="93" spans="2:17" x14ac:dyDescent="0.25">
      <c r="B93" s="71"/>
      <c r="C93" s="54"/>
      <c r="D93" s="79" t="s">
        <v>137</v>
      </c>
      <c r="E93" s="57"/>
      <c r="F93" s="57"/>
      <c r="G93" s="57">
        <v>706773</v>
      </c>
      <c r="H93" s="57"/>
      <c r="I93" s="57"/>
      <c r="J93" s="57"/>
      <c r="K93" s="57"/>
      <c r="L93" s="57">
        <v>16651</v>
      </c>
      <c r="M93" s="57"/>
      <c r="N93" s="57"/>
      <c r="O93" s="57"/>
      <c r="P93" s="57"/>
      <c r="Q93" s="58">
        <v>723424</v>
      </c>
    </row>
    <row r="94" spans="2:17" x14ac:dyDescent="0.25">
      <c r="B94" s="71"/>
      <c r="C94" s="54" t="s">
        <v>113</v>
      </c>
      <c r="D94" s="80" t="s">
        <v>159</v>
      </c>
      <c r="E94" s="59"/>
      <c r="F94" s="59"/>
      <c r="G94" s="59">
        <v>247</v>
      </c>
      <c r="H94" s="59"/>
      <c r="I94" s="59"/>
      <c r="J94" s="59"/>
      <c r="K94" s="59">
        <v>1</v>
      </c>
      <c r="L94" s="59">
        <v>3</v>
      </c>
      <c r="M94" s="59"/>
      <c r="N94" s="59"/>
      <c r="O94" s="59"/>
      <c r="P94" s="59"/>
      <c r="Q94" s="60">
        <v>251</v>
      </c>
    </row>
    <row r="95" spans="2:17" x14ac:dyDescent="0.25">
      <c r="B95" s="71"/>
      <c r="C95" s="54"/>
      <c r="D95" s="79" t="s">
        <v>137</v>
      </c>
      <c r="E95" s="57"/>
      <c r="F95" s="57"/>
      <c r="G95" s="57">
        <v>506066</v>
      </c>
      <c r="H95" s="57"/>
      <c r="I95" s="57"/>
      <c r="J95" s="57"/>
      <c r="K95" s="57">
        <v>20299</v>
      </c>
      <c r="L95" s="57">
        <v>5397</v>
      </c>
      <c r="M95" s="57"/>
      <c r="N95" s="57"/>
      <c r="O95" s="57"/>
      <c r="P95" s="57"/>
      <c r="Q95" s="58">
        <v>531762</v>
      </c>
    </row>
    <row r="96" spans="2:17" x14ac:dyDescent="0.25">
      <c r="B96" s="71"/>
      <c r="C96" s="54" t="s">
        <v>114</v>
      </c>
      <c r="D96" s="80" t="s">
        <v>159</v>
      </c>
      <c r="E96" s="59"/>
      <c r="F96" s="59"/>
      <c r="G96" s="59">
        <v>437</v>
      </c>
      <c r="H96" s="59"/>
      <c r="I96" s="59"/>
      <c r="J96" s="59"/>
      <c r="K96" s="59">
        <v>5</v>
      </c>
      <c r="L96" s="59">
        <v>2</v>
      </c>
      <c r="M96" s="59"/>
      <c r="N96" s="59"/>
      <c r="O96" s="59"/>
      <c r="P96" s="59"/>
      <c r="Q96" s="60">
        <v>444</v>
      </c>
    </row>
    <row r="97" spans="2:17" x14ac:dyDescent="0.25">
      <c r="B97" s="71"/>
      <c r="C97" s="54"/>
      <c r="D97" s="79" t="s">
        <v>137</v>
      </c>
      <c r="E97" s="57"/>
      <c r="F97" s="57"/>
      <c r="G97" s="57">
        <v>822973</v>
      </c>
      <c r="H97" s="57"/>
      <c r="I97" s="57"/>
      <c r="J97" s="57"/>
      <c r="K97" s="57">
        <v>164413</v>
      </c>
      <c r="L97" s="57">
        <v>31043</v>
      </c>
      <c r="M97" s="57"/>
      <c r="N97" s="57"/>
      <c r="O97" s="57"/>
      <c r="P97" s="57"/>
      <c r="Q97" s="58">
        <v>1018429</v>
      </c>
    </row>
    <row r="98" spans="2:17" x14ac:dyDescent="0.25">
      <c r="B98" s="71"/>
      <c r="C98" s="54" t="s">
        <v>95</v>
      </c>
      <c r="D98" s="80" t="s">
        <v>159</v>
      </c>
      <c r="E98" s="59"/>
      <c r="F98" s="59"/>
      <c r="G98" s="59">
        <v>274</v>
      </c>
      <c r="H98" s="59"/>
      <c r="I98" s="59"/>
      <c r="J98" s="59"/>
      <c r="K98" s="59">
        <v>2</v>
      </c>
      <c r="L98" s="59">
        <v>7</v>
      </c>
      <c r="M98" s="59"/>
      <c r="N98" s="59"/>
      <c r="O98" s="59"/>
      <c r="P98" s="59"/>
      <c r="Q98" s="60">
        <v>283</v>
      </c>
    </row>
    <row r="99" spans="2:17" x14ac:dyDescent="0.25">
      <c r="B99" s="71"/>
      <c r="C99" s="54"/>
      <c r="D99" s="79" t="s">
        <v>137</v>
      </c>
      <c r="E99" s="57"/>
      <c r="F99" s="57"/>
      <c r="G99" s="57">
        <v>546858</v>
      </c>
      <c r="H99" s="57"/>
      <c r="I99" s="57"/>
      <c r="J99" s="57"/>
      <c r="K99" s="57">
        <v>29703</v>
      </c>
      <c r="L99" s="57">
        <v>3124</v>
      </c>
      <c r="M99" s="57"/>
      <c r="N99" s="57"/>
      <c r="O99" s="57"/>
      <c r="P99" s="57"/>
      <c r="Q99" s="58">
        <v>579685</v>
      </c>
    </row>
    <row r="100" spans="2:17" x14ac:dyDescent="0.25">
      <c r="B100" s="63" t="s">
        <v>168</v>
      </c>
      <c r="C100" s="64"/>
      <c r="D100" s="65"/>
      <c r="E100" s="65"/>
      <c r="F100" s="65"/>
      <c r="G100" s="65">
        <v>1371</v>
      </c>
      <c r="H100" s="65"/>
      <c r="I100" s="65"/>
      <c r="J100" s="65"/>
      <c r="K100" s="65">
        <v>8</v>
      </c>
      <c r="L100" s="65">
        <v>18</v>
      </c>
      <c r="M100" s="65"/>
      <c r="N100" s="65"/>
      <c r="O100" s="65"/>
      <c r="P100" s="65"/>
      <c r="Q100" s="66">
        <v>1397</v>
      </c>
    </row>
    <row r="101" spans="2:17" x14ac:dyDescent="0.25">
      <c r="B101" s="67" t="s">
        <v>146</v>
      </c>
      <c r="C101" s="68"/>
      <c r="D101" s="69"/>
      <c r="E101" s="69"/>
      <c r="F101" s="69"/>
      <c r="G101" s="69">
        <v>2582670</v>
      </c>
      <c r="H101" s="69"/>
      <c r="I101" s="69"/>
      <c r="J101" s="69"/>
      <c r="K101" s="69">
        <v>214415</v>
      </c>
      <c r="L101" s="69">
        <v>56215</v>
      </c>
      <c r="M101" s="69"/>
      <c r="N101" s="69"/>
      <c r="O101" s="69"/>
      <c r="P101" s="69"/>
      <c r="Q101" s="70">
        <v>2853300</v>
      </c>
    </row>
    <row r="102" spans="2:17" x14ac:dyDescent="0.25">
      <c r="B102" s="71" t="s">
        <v>15</v>
      </c>
      <c r="C102" s="54" t="s">
        <v>97</v>
      </c>
      <c r="D102" s="80" t="s">
        <v>159</v>
      </c>
      <c r="E102" s="59"/>
      <c r="F102" s="59"/>
      <c r="G102" s="59">
        <v>1381</v>
      </c>
      <c r="H102" s="59">
        <v>123</v>
      </c>
      <c r="I102" s="59"/>
      <c r="J102" s="59">
        <v>246</v>
      </c>
      <c r="K102" s="59">
        <v>1</v>
      </c>
      <c r="L102" s="59">
        <v>4</v>
      </c>
      <c r="M102" s="59">
        <v>3</v>
      </c>
      <c r="N102" s="59">
        <v>185</v>
      </c>
      <c r="O102" s="59"/>
      <c r="P102" s="59"/>
      <c r="Q102" s="60">
        <v>1943</v>
      </c>
    </row>
    <row r="103" spans="2:17" x14ac:dyDescent="0.25">
      <c r="B103" s="71"/>
      <c r="C103" s="54"/>
      <c r="D103" s="79" t="s">
        <v>137</v>
      </c>
      <c r="E103" s="57"/>
      <c r="F103" s="57"/>
      <c r="G103" s="57">
        <v>857704</v>
      </c>
      <c r="H103" s="57">
        <v>83692</v>
      </c>
      <c r="I103" s="57"/>
      <c r="J103" s="57">
        <v>907676</v>
      </c>
      <c r="K103" s="57">
        <v>22187</v>
      </c>
      <c r="L103" s="57">
        <v>9234</v>
      </c>
      <c r="M103" s="57">
        <v>485</v>
      </c>
      <c r="N103" s="57">
        <v>18853</v>
      </c>
      <c r="O103" s="57"/>
      <c r="P103" s="57"/>
      <c r="Q103" s="58">
        <v>1899831</v>
      </c>
    </row>
    <row r="104" spans="2:17" x14ac:dyDescent="0.25">
      <c r="B104" s="71"/>
      <c r="C104" s="54" t="s">
        <v>98</v>
      </c>
      <c r="D104" s="80" t="s">
        <v>159</v>
      </c>
      <c r="E104" s="59"/>
      <c r="F104" s="59"/>
      <c r="G104" s="59">
        <v>1059</v>
      </c>
      <c r="H104" s="59">
        <v>28</v>
      </c>
      <c r="I104" s="59">
        <v>3</v>
      </c>
      <c r="J104" s="59">
        <v>338</v>
      </c>
      <c r="K104" s="59">
        <v>1</v>
      </c>
      <c r="L104" s="59">
        <v>1</v>
      </c>
      <c r="M104" s="59">
        <v>4</v>
      </c>
      <c r="N104" s="59"/>
      <c r="O104" s="59"/>
      <c r="P104" s="59"/>
      <c r="Q104" s="60">
        <v>1434</v>
      </c>
    </row>
    <row r="105" spans="2:17" x14ac:dyDescent="0.25">
      <c r="B105" s="71"/>
      <c r="C105" s="54"/>
      <c r="D105" s="79" t="s">
        <v>137</v>
      </c>
      <c r="E105" s="57"/>
      <c r="F105" s="57"/>
      <c r="G105" s="57">
        <v>745337</v>
      </c>
      <c r="H105" s="57">
        <v>20711</v>
      </c>
      <c r="I105" s="57">
        <v>16650</v>
      </c>
      <c r="J105" s="57">
        <v>770520</v>
      </c>
      <c r="K105" s="57">
        <v>13806</v>
      </c>
      <c r="L105" s="57">
        <v>1164</v>
      </c>
      <c r="M105" s="57">
        <v>422</v>
      </c>
      <c r="N105" s="57"/>
      <c r="O105" s="57"/>
      <c r="P105" s="57"/>
      <c r="Q105" s="58">
        <v>1568610</v>
      </c>
    </row>
    <row r="106" spans="2:17" x14ac:dyDescent="0.25">
      <c r="B106" s="63" t="s">
        <v>169</v>
      </c>
      <c r="C106" s="64"/>
      <c r="D106" s="65"/>
      <c r="E106" s="65"/>
      <c r="F106" s="65"/>
      <c r="G106" s="65">
        <v>2440</v>
      </c>
      <c r="H106" s="65">
        <v>151</v>
      </c>
      <c r="I106" s="65">
        <v>3</v>
      </c>
      <c r="J106" s="65">
        <v>584</v>
      </c>
      <c r="K106" s="65">
        <v>2</v>
      </c>
      <c r="L106" s="65">
        <v>5</v>
      </c>
      <c r="M106" s="65">
        <v>7</v>
      </c>
      <c r="N106" s="65">
        <v>185</v>
      </c>
      <c r="O106" s="65"/>
      <c r="P106" s="65"/>
      <c r="Q106" s="66">
        <v>3377</v>
      </c>
    </row>
    <row r="107" spans="2:17" x14ac:dyDescent="0.25">
      <c r="B107" s="67" t="s">
        <v>147</v>
      </c>
      <c r="C107" s="68"/>
      <c r="D107" s="69"/>
      <c r="E107" s="69"/>
      <c r="F107" s="69"/>
      <c r="G107" s="69">
        <v>1603041</v>
      </c>
      <c r="H107" s="69">
        <v>104403</v>
      </c>
      <c r="I107" s="69">
        <v>16650</v>
      </c>
      <c r="J107" s="69">
        <v>1678196</v>
      </c>
      <c r="K107" s="69">
        <v>35993</v>
      </c>
      <c r="L107" s="69">
        <v>10398</v>
      </c>
      <c r="M107" s="69">
        <v>907</v>
      </c>
      <c r="N107" s="69">
        <v>18853</v>
      </c>
      <c r="O107" s="69"/>
      <c r="P107" s="69"/>
      <c r="Q107" s="70">
        <v>3468441</v>
      </c>
    </row>
    <row r="108" spans="2:17" x14ac:dyDescent="0.25">
      <c r="B108" s="71" t="s">
        <v>16</v>
      </c>
      <c r="C108" s="54" t="s">
        <v>115</v>
      </c>
      <c r="D108" s="80" t="s">
        <v>159</v>
      </c>
      <c r="E108" s="59"/>
      <c r="F108" s="59">
        <v>1</v>
      </c>
      <c r="G108" s="59">
        <v>120</v>
      </c>
      <c r="H108" s="59">
        <v>4</v>
      </c>
      <c r="I108" s="59"/>
      <c r="J108" s="59"/>
      <c r="K108" s="59"/>
      <c r="L108" s="59"/>
      <c r="M108" s="59"/>
      <c r="N108" s="59"/>
      <c r="O108" s="59"/>
      <c r="P108" s="59"/>
      <c r="Q108" s="60">
        <v>125</v>
      </c>
    </row>
    <row r="109" spans="2:17" x14ac:dyDescent="0.25">
      <c r="B109" s="71"/>
      <c r="C109" s="54"/>
      <c r="D109" s="79" t="s">
        <v>137</v>
      </c>
      <c r="E109" s="57"/>
      <c r="F109" s="57">
        <v>7085</v>
      </c>
      <c r="G109" s="57">
        <v>692460</v>
      </c>
      <c r="H109" s="57">
        <v>2016</v>
      </c>
      <c r="I109" s="57"/>
      <c r="J109" s="57"/>
      <c r="K109" s="57"/>
      <c r="L109" s="57"/>
      <c r="M109" s="57"/>
      <c r="N109" s="57"/>
      <c r="O109" s="57"/>
      <c r="P109" s="57"/>
      <c r="Q109" s="58">
        <v>701561</v>
      </c>
    </row>
    <row r="110" spans="2:17" x14ac:dyDescent="0.25">
      <c r="B110" s="71"/>
      <c r="C110" s="54" t="s">
        <v>100</v>
      </c>
      <c r="D110" s="80" t="s">
        <v>159</v>
      </c>
      <c r="E110" s="59"/>
      <c r="F110" s="59"/>
      <c r="G110" s="59">
        <v>147</v>
      </c>
      <c r="H110" s="59">
        <v>9</v>
      </c>
      <c r="I110" s="59"/>
      <c r="J110" s="59"/>
      <c r="K110" s="59"/>
      <c r="L110" s="59"/>
      <c r="M110" s="59"/>
      <c r="N110" s="59"/>
      <c r="O110" s="59"/>
      <c r="P110" s="59"/>
      <c r="Q110" s="60">
        <v>156</v>
      </c>
    </row>
    <row r="111" spans="2:17" x14ac:dyDescent="0.25">
      <c r="B111" s="71"/>
      <c r="C111" s="54"/>
      <c r="D111" s="79" t="s">
        <v>137</v>
      </c>
      <c r="E111" s="57"/>
      <c r="F111" s="57"/>
      <c r="G111" s="57">
        <v>949420</v>
      </c>
      <c r="H111" s="57">
        <v>2592</v>
      </c>
      <c r="I111" s="57"/>
      <c r="J111" s="57"/>
      <c r="K111" s="57"/>
      <c r="L111" s="57"/>
      <c r="M111" s="57"/>
      <c r="N111" s="57"/>
      <c r="O111" s="57"/>
      <c r="P111" s="57"/>
      <c r="Q111" s="58">
        <v>952012</v>
      </c>
    </row>
    <row r="112" spans="2:17" x14ac:dyDescent="0.25">
      <c r="B112" s="71"/>
      <c r="C112" s="54" t="s">
        <v>116</v>
      </c>
      <c r="D112" s="80" t="s">
        <v>159</v>
      </c>
      <c r="E112" s="59"/>
      <c r="F112" s="59">
        <v>1</v>
      </c>
      <c r="G112" s="59">
        <v>108</v>
      </c>
      <c r="H112" s="59">
        <v>11</v>
      </c>
      <c r="I112" s="59"/>
      <c r="J112" s="59"/>
      <c r="K112" s="59"/>
      <c r="L112" s="59"/>
      <c r="M112" s="59"/>
      <c r="N112" s="59"/>
      <c r="O112" s="59"/>
      <c r="P112" s="59"/>
      <c r="Q112" s="60">
        <v>120</v>
      </c>
    </row>
    <row r="113" spans="2:17" x14ac:dyDescent="0.25">
      <c r="B113" s="71"/>
      <c r="C113" s="54"/>
      <c r="D113" s="79" t="s">
        <v>137</v>
      </c>
      <c r="E113" s="57"/>
      <c r="F113" s="57">
        <v>14167</v>
      </c>
      <c r="G113" s="57">
        <v>633951</v>
      </c>
      <c r="H113" s="57">
        <v>6403</v>
      </c>
      <c r="I113" s="57"/>
      <c r="J113" s="57"/>
      <c r="K113" s="57"/>
      <c r="L113" s="57"/>
      <c r="M113" s="57"/>
      <c r="N113" s="57"/>
      <c r="O113" s="57"/>
      <c r="P113" s="57"/>
      <c r="Q113" s="58">
        <v>654521</v>
      </c>
    </row>
    <row r="114" spans="2:17" x14ac:dyDescent="0.25">
      <c r="B114" s="71"/>
      <c r="C114" s="54" t="s">
        <v>101</v>
      </c>
      <c r="D114" s="80" t="s">
        <v>159</v>
      </c>
      <c r="E114" s="59"/>
      <c r="F114" s="59"/>
      <c r="G114" s="59">
        <v>73</v>
      </c>
      <c r="H114" s="59">
        <v>10</v>
      </c>
      <c r="I114" s="59"/>
      <c r="J114" s="59"/>
      <c r="K114" s="59"/>
      <c r="L114" s="59"/>
      <c r="M114" s="59"/>
      <c r="N114" s="59"/>
      <c r="O114" s="59"/>
      <c r="P114" s="59"/>
      <c r="Q114" s="60">
        <v>83</v>
      </c>
    </row>
    <row r="115" spans="2:17" x14ac:dyDescent="0.25">
      <c r="B115" s="71"/>
      <c r="C115" s="54"/>
      <c r="D115" s="79" t="s">
        <v>137</v>
      </c>
      <c r="E115" s="57"/>
      <c r="F115" s="57"/>
      <c r="G115" s="57">
        <v>348244</v>
      </c>
      <c r="H115" s="57">
        <v>2802</v>
      </c>
      <c r="I115" s="57"/>
      <c r="J115" s="57"/>
      <c r="K115" s="57"/>
      <c r="L115" s="57"/>
      <c r="M115" s="57"/>
      <c r="N115" s="57"/>
      <c r="O115" s="57"/>
      <c r="P115" s="57"/>
      <c r="Q115" s="58">
        <v>351046</v>
      </c>
    </row>
    <row r="116" spans="2:17" x14ac:dyDescent="0.25">
      <c r="B116" s="63" t="s">
        <v>170</v>
      </c>
      <c r="C116" s="64"/>
      <c r="D116" s="65"/>
      <c r="E116" s="65"/>
      <c r="F116" s="65">
        <v>2</v>
      </c>
      <c r="G116" s="65">
        <v>448</v>
      </c>
      <c r="H116" s="65">
        <v>34</v>
      </c>
      <c r="I116" s="65"/>
      <c r="J116" s="65"/>
      <c r="K116" s="65"/>
      <c r="L116" s="65"/>
      <c r="M116" s="65"/>
      <c r="N116" s="65"/>
      <c r="O116" s="65"/>
      <c r="P116" s="65"/>
      <c r="Q116" s="66">
        <v>484</v>
      </c>
    </row>
    <row r="117" spans="2:17" x14ac:dyDescent="0.25">
      <c r="B117" s="67" t="s">
        <v>148</v>
      </c>
      <c r="C117" s="68"/>
      <c r="D117" s="69"/>
      <c r="E117" s="69"/>
      <c r="F117" s="69">
        <v>21252</v>
      </c>
      <c r="G117" s="69">
        <v>2624075</v>
      </c>
      <c r="H117" s="69">
        <v>13813</v>
      </c>
      <c r="I117" s="69"/>
      <c r="J117" s="69"/>
      <c r="K117" s="69"/>
      <c r="L117" s="69"/>
      <c r="M117" s="69"/>
      <c r="N117" s="69"/>
      <c r="O117" s="69"/>
      <c r="P117" s="69"/>
      <c r="Q117" s="70">
        <v>2659140</v>
      </c>
    </row>
    <row r="118" spans="2:17" x14ac:dyDescent="0.25">
      <c r="B118" s="71" t="s">
        <v>17</v>
      </c>
      <c r="C118" s="54" t="s">
        <v>17</v>
      </c>
      <c r="D118" s="80" t="s">
        <v>159</v>
      </c>
      <c r="E118" s="59">
        <v>80</v>
      </c>
      <c r="F118" s="59">
        <v>85</v>
      </c>
      <c r="G118" s="59">
        <v>11</v>
      </c>
      <c r="H118" s="59">
        <v>2</v>
      </c>
      <c r="I118" s="59"/>
      <c r="J118" s="59">
        <v>9</v>
      </c>
      <c r="K118" s="59">
        <v>1</v>
      </c>
      <c r="L118" s="59">
        <v>21</v>
      </c>
      <c r="M118" s="59"/>
      <c r="N118" s="59">
        <v>3</v>
      </c>
      <c r="O118" s="59">
        <v>5</v>
      </c>
      <c r="P118" s="59"/>
      <c r="Q118" s="60">
        <v>217</v>
      </c>
    </row>
    <row r="119" spans="2:17" x14ac:dyDescent="0.25">
      <c r="B119" s="71"/>
      <c r="C119" s="54"/>
      <c r="D119" s="79" t="s">
        <v>137</v>
      </c>
      <c r="E119" s="57">
        <v>186223</v>
      </c>
      <c r="F119" s="57">
        <v>172618</v>
      </c>
      <c r="G119" s="57">
        <v>4788</v>
      </c>
      <c r="H119" s="57">
        <v>1313</v>
      </c>
      <c r="I119" s="57"/>
      <c r="J119" s="57">
        <v>8316</v>
      </c>
      <c r="K119" s="57">
        <v>107916</v>
      </c>
      <c r="L119" s="57">
        <v>10749</v>
      </c>
      <c r="M119" s="57"/>
      <c r="N119" s="57">
        <v>481</v>
      </c>
      <c r="O119" s="57">
        <v>2149</v>
      </c>
      <c r="P119" s="57"/>
      <c r="Q119" s="58">
        <v>494553</v>
      </c>
    </row>
    <row r="120" spans="2:17" x14ac:dyDescent="0.25">
      <c r="B120" s="63" t="s">
        <v>171</v>
      </c>
      <c r="C120" s="64"/>
      <c r="D120" s="65"/>
      <c r="E120" s="65">
        <v>80</v>
      </c>
      <c r="F120" s="65">
        <v>85</v>
      </c>
      <c r="G120" s="65">
        <v>11</v>
      </c>
      <c r="H120" s="65">
        <v>2</v>
      </c>
      <c r="I120" s="65"/>
      <c r="J120" s="65">
        <v>9</v>
      </c>
      <c r="K120" s="65">
        <v>1</v>
      </c>
      <c r="L120" s="65">
        <v>21</v>
      </c>
      <c r="M120" s="65"/>
      <c r="N120" s="65">
        <v>3</v>
      </c>
      <c r="O120" s="65">
        <v>5</v>
      </c>
      <c r="P120" s="65"/>
      <c r="Q120" s="66">
        <v>217</v>
      </c>
    </row>
    <row r="121" spans="2:17" x14ac:dyDescent="0.25">
      <c r="B121" s="67" t="s">
        <v>149</v>
      </c>
      <c r="C121" s="68"/>
      <c r="D121" s="69"/>
      <c r="E121" s="69">
        <v>186223</v>
      </c>
      <c r="F121" s="69">
        <v>172618</v>
      </c>
      <c r="G121" s="69">
        <v>4788</v>
      </c>
      <c r="H121" s="69">
        <v>1313</v>
      </c>
      <c r="I121" s="69"/>
      <c r="J121" s="69">
        <v>8316</v>
      </c>
      <c r="K121" s="69">
        <v>107916</v>
      </c>
      <c r="L121" s="69">
        <v>10749</v>
      </c>
      <c r="M121" s="69"/>
      <c r="N121" s="69">
        <v>481</v>
      </c>
      <c r="O121" s="69">
        <v>2149</v>
      </c>
      <c r="P121" s="69"/>
      <c r="Q121" s="70">
        <v>494553</v>
      </c>
    </row>
    <row r="122" spans="2:17" x14ac:dyDescent="0.25">
      <c r="B122" s="71" t="s">
        <v>18</v>
      </c>
      <c r="C122" s="54" t="s">
        <v>18</v>
      </c>
      <c r="D122" s="80" t="s">
        <v>159</v>
      </c>
      <c r="E122" s="59"/>
      <c r="F122" s="59"/>
      <c r="G122" s="59">
        <v>764</v>
      </c>
      <c r="H122" s="59">
        <v>14</v>
      </c>
      <c r="I122" s="59"/>
      <c r="J122" s="59"/>
      <c r="K122" s="59">
        <v>1</v>
      </c>
      <c r="L122" s="59">
        <v>28</v>
      </c>
      <c r="M122" s="59"/>
      <c r="N122" s="59"/>
      <c r="O122" s="59"/>
      <c r="P122" s="59"/>
      <c r="Q122" s="60">
        <v>807</v>
      </c>
    </row>
    <row r="123" spans="2:17" x14ac:dyDescent="0.25">
      <c r="B123" s="71"/>
      <c r="C123" s="54"/>
      <c r="D123" s="79" t="s">
        <v>137</v>
      </c>
      <c r="E123" s="57"/>
      <c r="F123" s="57"/>
      <c r="G123" s="57">
        <v>519552</v>
      </c>
      <c r="H123" s="57">
        <v>15560</v>
      </c>
      <c r="I123" s="57"/>
      <c r="J123" s="57"/>
      <c r="K123" s="57">
        <v>11276</v>
      </c>
      <c r="L123" s="57">
        <v>27632</v>
      </c>
      <c r="M123" s="57"/>
      <c r="N123" s="57"/>
      <c r="O123" s="57"/>
      <c r="P123" s="57"/>
      <c r="Q123" s="58">
        <v>574020</v>
      </c>
    </row>
    <row r="124" spans="2:17" x14ac:dyDescent="0.25">
      <c r="B124" s="63" t="s">
        <v>172</v>
      </c>
      <c r="C124" s="64"/>
      <c r="D124" s="65"/>
      <c r="E124" s="65"/>
      <c r="F124" s="65"/>
      <c r="G124" s="65">
        <v>764</v>
      </c>
      <c r="H124" s="65">
        <v>14</v>
      </c>
      <c r="I124" s="65"/>
      <c r="J124" s="65"/>
      <c r="K124" s="65">
        <v>1</v>
      </c>
      <c r="L124" s="65">
        <v>28</v>
      </c>
      <c r="M124" s="65"/>
      <c r="N124" s="65"/>
      <c r="O124" s="65"/>
      <c r="P124" s="65"/>
      <c r="Q124" s="66">
        <v>807</v>
      </c>
    </row>
    <row r="125" spans="2:17" x14ac:dyDescent="0.25">
      <c r="B125" s="67" t="s">
        <v>150</v>
      </c>
      <c r="C125" s="68"/>
      <c r="D125" s="69"/>
      <c r="E125" s="69"/>
      <c r="F125" s="69"/>
      <c r="G125" s="69">
        <v>519552</v>
      </c>
      <c r="H125" s="69">
        <v>15560</v>
      </c>
      <c r="I125" s="69"/>
      <c r="J125" s="69"/>
      <c r="K125" s="69">
        <v>11276</v>
      </c>
      <c r="L125" s="69">
        <v>27632</v>
      </c>
      <c r="M125" s="69"/>
      <c r="N125" s="69"/>
      <c r="O125" s="69"/>
      <c r="P125" s="69"/>
      <c r="Q125" s="70">
        <v>574020</v>
      </c>
    </row>
    <row r="126" spans="2:17" x14ac:dyDescent="0.25">
      <c r="B126" s="71" t="s">
        <v>19</v>
      </c>
      <c r="C126" s="54" t="s">
        <v>19</v>
      </c>
      <c r="D126" s="80" t="s">
        <v>159</v>
      </c>
      <c r="E126" s="59">
        <v>59</v>
      </c>
      <c r="F126" s="59"/>
      <c r="G126" s="59">
        <v>1042</v>
      </c>
      <c r="H126" s="59">
        <v>28</v>
      </c>
      <c r="I126" s="59"/>
      <c r="J126" s="59"/>
      <c r="K126" s="59"/>
      <c r="L126" s="59"/>
      <c r="M126" s="59">
        <v>9</v>
      </c>
      <c r="N126" s="59"/>
      <c r="O126" s="59"/>
      <c r="P126" s="59"/>
      <c r="Q126" s="60">
        <v>1138</v>
      </c>
    </row>
    <row r="127" spans="2:17" x14ac:dyDescent="0.25">
      <c r="B127" s="71"/>
      <c r="C127" s="54"/>
      <c r="D127" s="79" t="s">
        <v>137</v>
      </c>
      <c r="E127" s="57">
        <v>140898</v>
      </c>
      <c r="F127" s="57"/>
      <c r="G127" s="57">
        <v>547725</v>
      </c>
      <c r="H127" s="57">
        <v>22407</v>
      </c>
      <c r="I127" s="57"/>
      <c r="J127" s="57"/>
      <c r="K127" s="57"/>
      <c r="L127" s="57"/>
      <c r="M127" s="57">
        <v>3526</v>
      </c>
      <c r="N127" s="57"/>
      <c r="O127" s="57"/>
      <c r="P127" s="57"/>
      <c r="Q127" s="58">
        <v>714556</v>
      </c>
    </row>
    <row r="128" spans="2:17" x14ac:dyDescent="0.25">
      <c r="B128" s="63" t="s">
        <v>173</v>
      </c>
      <c r="C128" s="64"/>
      <c r="D128" s="65"/>
      <c r="E128" s="65">
        <v>59</v>
      </c>
      <c r="F128" s="65"/>
      <c r="G128" s="65">
        <v>1042</v>
      </c>
      <c r="H128" s="65">
        <v>28</v>
      </c>
      <c r="I128" s="65"/>
      <c r="J128" s="65"/>
      <c r="K128" s="65"/>
      <c r="L128" s="65"/>
      <c r="M128" s="65">
        <v>9</v>
      </c>
      <c r="N128" s="65"/>
      <c r="O128" s="65"/>
      <c r="P128" s="65"/>
      <c r="Q128" s="66">
        <v>1138</v>
      </c>
    </row>
    <row r="129" spans="2:17" x14ac:dyDescent="0.25">
      <c r="B129" s="67" t="s">
        <v>151</v>
      </c>
      <c r="C129" s="68"/>
      <c r="D129" s="69"/>
      <c r="E129" s="69">
        <v>140898</v>
      </c>
      <c r="F129" s="69"/>
      <c r="G129" s="69">
        <v>547725</v>
      </c>
      <c r="H129" s="69">
        <v>22407</v>
      </c>
      <c r="I129" s="69"/>
      <c r="J129" s="69"/>
      <c r="K129" s="69"/>
      <c r="L129" s="69"/>
      <c r="M129" s="69">
        <v>3526</v>
      </c>
      <c r="N129" s="69"/>
      <c r="O129" s="69"/>
      <c r="P129" s="69"/>
      <c r="Q129" s="70">
        <v>714556</v>
      </c>
    </row>
    <row r="130" spans="2:17" x14ac:dyDescent="0.25">
      <c r="B130" s="71" t="s">
        <v>20</v>
      </c>
      <c r="C130" s="54" t="s">
        <v>20</v>
      </c>
      <c r="D130" s="80" t="s">
        <v>159</v>
      </c>
      <c r="E130" s="59"/>
      <c r="F130" s="59">
        <v>212</v>
      </c>
      <c r="G130" s="59">
        <v>34</v>
      </c>
      <c r="H130" s="59">
        <v>2</v>
      </c>
      <c r="I130" s="59">
        <v>3</v>
      </c>
      <c r="J130" s="59"/>
      <c r="K130" s="59"/>
      <c r="L130" s="59"/>
      <c r="M130" s="59"/>
      <c r="N130" s="59"/>
      <c r="O130" s="59"/>
      <c r="P130" s="59"/>
      <c r="Q130" s="60">
        <v>251</v>
      </c>
    </row>
    <row r="131" spans="2:17" x14ac:dyDescent="0.25">
      <c r="B131" s="71"/>
      <c r="C131" s="54"/>
      <c r="D131" s="79" t="s">
        <v>137</v>
      </c>
      <c r="E131" s="57"/>
      <c r="F131" s="57">
        <v>939413</v>
      </c>
      <c r="G131" s="57">
        <v>28743</v>
      </c>
      <c r="H131" s="57">
        <v>2307</v>
      </c>
      <c r="I131" s="57">
        <v>9517</v>
      </c>
      <c r="J131" s="57"/>
      <c r="K131" s="57"/>
      <c r="L131" s="57"/>
      <c r="M131" s="57"/>
      <c r="N131" s="57"/>
      <c r="O131" s="57"/>
      <c r="P131" s="57"/>
      <c r="Q131" s="58">
        <v>979980</v>
      </c>
    </row>
    <row r="132" spans="2:17" x14ac:dyDescent="0.25">
      <c r="B132" s="63" t="s">
        <v>174</v>
      </c>
      <c r="C132" s="64"/>
      <c r="D132" s="65"/>
      <c r="E132" s="65"/>
      <c r="F132" s="65">
        <v>212</v>
      </c>
      <c r="G132" s="65">
        <v>34</v>
      </c>
      <c r="H132" s="65">
        <v>2</v>
      </c>
      <c r="I132" s="65">
        <v>3</v>
      </c>
      <c r="J132" s="65"/>
      <c r="K132" s="65"/>
      <c r="L132" s="65"/>
      <c r="M132" s="65"/>
      <c r="N132" s="65"/>
      <c r="O132" s="65"/>
      <c r="P132" s="65"/>
      <c r="Q132" s="66">
        <v>251</v>
      </c>
    </row>
    <row r="133" spans="2:17" x14ac:dyDescent="0.25">
      <c r="B133" s="67" t="s">
        <v>152</v>
      </c>
      <c r="C133" s="68"/>
      <c r="D133" s="69"/>
      <c r="E133" s="69"/>
      <c r="F133" s="69">
        <v>939413</v>
      </c>
      <c r="G133" s="69">
        <v>28743</v>
      </c>
      <c r="H133" s="69">
        <v>2307</v>
      </c>
      <c r="I133" s="69">
        <v>9517</v>
      </c>
      <c r="J133" s="69"/>
      <c r="K133" s="69"/>
      <c r="L133" s="69"/>
      <c r="M133" s="69"/>
      <c r="N133" s="69"/>
      <c r="O133" s="69"/>
      <c r="P133" s="69"/>
      <c r="Q133" s="70">
        <v>979980</v>
      </c>
    </row>
    <row r="134" spans="2:17" x14ac:dyDescent="0.25">
      <c r="B134" s="71" t="s">
        <v>21</v>
      </c>
      <c r="C134" s="54" t="s">
        <v>117</v>
      </c>
      <c r="D134" s="80" t="s">
        <v>159</v>
      </c>
      <c r="E134" s="59"/>
      <c r="F134" s="59"/>
      <c r="G134" s="59">
        <v>136</v>
      </c>
      <c r="H134" s="59">
        <v>4</v>
      </c>
      <c r="I134" s="59"/>
      <c r="J134" s="59"/>
      <c r="K134" s="59"/>
      <c r="L134" s="59"/>
      <c r="M134" s="59"/>
      <c r="N134" s="59"/>
      <c r="O134" s="59"/>
      <c r="P134" s="59"/>
      <c r="Q134" s="60">
        <v>140</v>
      </c>
    </row>
    <row r="135" spans="2:17" x14ac:dyDescent="0.25">
      <c r="B135" s="71"/>
      <c r="C135" s="54"/>
      <c r="D135" s="79" t="s">
        <v>137</v>
      </c>
      <c r="E135" s="57"/>
      <c r="F135" s="57"/>
      <c r="G135" s="57">
        <v>283176</v>
      </c>
      <c r="H135" s="57">
        <v>816</v>
      </c>
      <c r="I135" s="57"/>
      <c r="J135" s="57"/>
      <c r="K135" s="57"/>
      <c r="L135" s="57"/>
      <c r="M135" s="57"/>
      <c r="N135" s="57"/>
      <c r="O135" s="57"/>
      <c r="P135" s="57"/>
      <c r="Q135" s="58">
        <v>283992</v>
      </c>
    </row>
    <row r="136" spans="2:17" x14ac:dyDescent="0.25">
      <c r="B136" s="71"/>
      <c r="C136" s="54" t="s">
        <v>118</v>
      </c>
      <c r="D136" s="80" t="s">
        <v>159</v>
      </c>
      <c r="E136" s="59"/>
      <c r="F136" s="59"/>
      <c r="G136" s="59">
        <v>2</v>
      </c>
      <c r="H136" s="59"/>
      <c r="I136" s="59"/>
      <c r="J136" s="59"/>
      <c r="K136" s="59"/>
      <c r="L136" s="59">
        <v>12</v>
      </c>
      <c r="M136" s="59"/>
      <c r="N136" s="59"/>
      <c r="O136" s="59"/>
      <c r="P136" s="59"/>
      <c r="Q136" s="60">
        <v>14</v>
      </c>
    </row>
    <row r="137" spans="2:17" x14ac:dyDescent="0.25">
      <c r="B137" s="71"/>
      <c r="C137" s="54"/>
      <c r="D137" s="79" t="s">
        <v>137</v>
      </c>
      <c r="E137" s="57"/>
      <c r="F137" s="57"/>
      <c r="G137" s="57">
        <v>3259</v>
      </c>
      <c r="H137" s="57"/>
      <c r="I137" s="57"/>
      <c r="J137" s="57"/>
      <c r="K137" s="57"/>
      <c r="L137" s="57">
        <v>170000</v>
      </c>
      <c r="M137" s="57"/>
      <c r="N137" s="57"/>
      <c r="O137" s="57"/>
      <c r="P137" s="57"/>
      <c r="Q137" s="58">
        <v>173259</v>
      </c>
    </row>
    <row r="138" spans="2:17" x14ac:dyDescent="0.25">
      <c r="B138" s="71"/>
      <c r="C138" s="54" t="s">
        <v>119</v>
      </c>
      <c r="D138" s="80" t="s">
        <v>159</v>
      </c>
      <c r="E138" s="59"/>
      <c r="F138" s="59"/>
      <c r="G138" s="59">
        <v>2</v>
      </c>
      <c r="H138" s="59"/>
      <c r="I138" s="59"/>
      <c r="J138" s="59">
        <v>1</v>
      </c>
      <c r="K138" s="59"/>
      <c r="L138" s="59">
        <v>10</v>
      </c>
      <c r="M138" s="59">
        <v>2</v>
      </c>
      <c r="N138" s="59"/>
      <c r="O138" s="59"/>
      <c r="P138" s="59"/>
      <c r="Q138" s="60">
        <v>15</v>
      </c>
    </row>
    <row r="139" spans="2:17" x14ac:dyDescent="0.25">
      <c r="B139" s="71"/>
      <c r="C139" s="54"/>
      <c r="D139" s="79" t="s">
        <v>137</v>
      </c>
      <c r="E139" s="57"/>
      <c r="F139" s="57"/>
      <c r="G139" s="57">
        <v>16600</v>
      </c>
      <c r="H139" s="57"/>
      <c r="I139" s="57"/>
      <c r="J139" s="57">
        <v>320</v>
      </c>
      <c r="K139" s="57"/>
      <c r="L139" s="57">
        <v>65270</v>
      </c>
      <c r="M139" s="57">
        <v>6002</v>
      </c>
      <c r="N139" s="57"/>
      <c r="O139" s="57"/>
      <c r="P139" s="57"/>
      <c r="Q139" s="58">
        <v>88192</v>
      </c>
    </row>
    <row r="140" spans="2:17" x14ac:dyDescent="0.25">
      <c r="B140" s="63" t="s">
        <v>175</v>
      </c>
      <c r="C140" s="64"/>
      <c r="D140" s="65"/>
      <c r="E140" s="65"/>
      <c r="F140" s="65"/>
      <c r="G140" s="65">
        <v>140</v>
      </c>
      <c r="H140" s="65">
        <v>4</v>
      </c>
      <c r="I140" s="65"/>
      <c r="J140" s="65">
        <v>1</v>
      </c>
      <c r="K140" s="65"/>
      <c r="L140" s="65">
        <v>22</v>
      </c>
      <c r="M140" s="65">
        <v>2</v>
      </c>
      <c r="N140" s="65"/>
      <c r="O140" s="65"/>
      <c r="P140" s="65"/>
      <c r="Q140" s="66">
        <v>169</v>
      </c>
    </row>
    <row r="141" spans="2:17" x14ac:dyDescent="0.25">
      <c r="B141" s="67" t="s">
        <v>153</v>
      </c>
      <c r="C141" s="68"/>
      <c r="D141" s="69"/>
      <c r="E141" s="69"/>
      <c r="F141" s="69"/>
      <c r="G141" s="69">
        <v>303035</v>
      </c>
      <c r="H141" s="69">
        <v>816</v>
      </c>
      <c r="I141" s="69"/>
      <c r="J141" s="69">
        <v>320</v>
      </c>
      <c r="K141" s="69"/>
      <c r="L141" s="69">
        <v>235270</v>
      </c>
      <c r="M141" s="69">
        <v>6002</v>
      </c>
      <c r="N141" s="69"/>
      <c r="O141" s="69"/>
      <c r="P141" s="69"/>
      <c r="Q141" s="70">
        <v>545443</v>
      </c>
    </row>
    <row r="142" spans="2:17" x14ac:dyDescent="0.25">
      <c r="B142" s="72" t="s">
        <v>176</v>
      </c>
      <c r="C142" s="73"/>
      <c r="D142" s="73"/>
      <c r="E142" s="74">
        <f>E24+E32+E36+E40+E48+E52+E58+E78+E90+E100+E106+E116+E120+E124+E128+E132+E140</f>
        <v>2493</v>
      </c>
      <c r="F142" s="74">
        <f t="shared" ref="F142:P142" si="2">F24+F32+F36+F40+F48+F52+F58+F78+F90+F100+F106+F116+F120+F124+F128+F132+F140</f>
        <v>686</v>
      </c>
      <c r="G142" s="74">
        <f>G24+G32+G36+G40+G48+G52+G58+G78+G90+G100+G106+G116+G120+G124+G128+G132+G140</f>
        <v>26340</v>
      </c>
      <c r="H142" s="74">
        <f t="shared" si="2"/>
        <v>765</v>
      </c>
      <c r="I142" s="74">
        <f t="shared" si="2"/>
        <v>50</v>
      </c>
      <c r="J142" s="74">
        <f t="shared" si="2"/>
        <v>779</v>
      </c>
      <c r="K142" s="74">
        <f t="shared" si="2"/>
        <v>164</v>
      </c>
      <c r="L142" s="74">
        <f t="shared" si="2"/>
        <v>124</v>
      </c>
      <c r="M142" s="74">
        <f t="shared" si="2"/>
        <v>36</v>
      </c>
      <c r="N142" s="74">
        <f t="shared" si="2"/>
        <v>191</v>
      </c>
      <c r="O142" s="74">
        <f t="shared" si="2"/>
        <v>5</v>
      </c>
      <c r="P142" s="74">
        <f t="shared" si="2"/>
        <v>17</v>
      </c>
      <c r="Q142" s="74">
        <f>Q24+Q32+Q36+Q40+Q48+Q52+Q58+Q78+Q90+Q100+Q106+Q116+Q120+Q124+Q128+Q132+Q140</f>
        <v>31650</v>
      </c>
    </row>
    <row r="143" spans="2:17" ht="15.75" thickBot="1" x14ac:dyDescent="0.3">
      <c r="B143" s="75" t="s">
        <v>154</v>
      </c>
      <c r="C143" s="76"/>
      <c r="D143" s="76"/>
      <c r="E143" s="77">
        <f>E25+E33+E37+E41+E49+E53+E59+E79+E91+E101+E107+E117+E121+E125+E129+E133+E141</f>
        <v>6685599</v>
      </c>
      <c r="F143" s="77">
        <f t="shared" ref="F143:Q143" si="3">F25+F33+F37+F41+F49+F53+F59+F79+F91+F101+F107+F117+F121+F125+F129+F133+F141</f>
        <v>2528938</v>
      </c>
      <c r="G143" s="77">
        <f t="shared" si="3"/>
        <v>27667477</v>
      </c>
      <c r="H143" s="77">
        <f t="shared" si="3"/>
        <v>531548</v>
      </c>
      <c r="I143" s="77">
        <f t="shared" si="3"/>
        <v>661075</v>
      </c>
      <c r="J143" s="77">
        <f t="shared" si="3"/>
        <v>2525715</v>
      </c>
      <c r="K143" s="77">
        <f t="shared" si="3"/>
        <v>1649045</v>
      </c>
      <c r="L143" s="77">
        <f t="shared" si="3"/>
        <v>758029</v>
      </c>
      <c r="M143" s="77">
        <f t="shared" si="3"/>
        <v>44569</v>
      </c>
      <c r="N143" s="77">
        <f t="shared" si="3"/>
        <v>22859</v>
      </c>
      <c r="O143" s="77">
        <f t="shared" si="3"/>
        <v>2149</v>
      </c>
      <c r="P143" s="77">
        <f t="shared" si="3"/>
        <v>31982</v>
      </c>
      <c r="Q143" s="77">
        <f t="shared" si="3"/>
        <v>43108985</v>
      </c>
    </row>
    <row r="145" spans="2:17" x14ac:dyDescent="0.25"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</row>
    <row r="146" spans="2:17" x14ac:dyDescent="0.25">
      <c r="B146" s="91" t="s">
        <v>184</v>
      </c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</row>
  </sheetData>
  <autoFilter ref="B6:Q143"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</autoFilter>
  <mergeCells count="7">
    <mergeCell ref="M6:P6"/>
    <mergeCell ref="Q6:Q7"/>
    <mergeCell ref="B6:B7"/>
    <mergeCell ref="C6:C7"/>
    <mergeCell ref="D6:D7"/>
    <mergeCell ref="E6:H6"/>
    <mergeCell ref="I6:L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1. LICENCIAS</vt:lpstr>
      <vt:lpstr>2. CAPTURAS CAZA</vt:lpstr>
      <vt:lpstr>3.SUELTAS</vt:lpstr>
      <vt:lpstr>4. PRODUCCIÓN</vt:lpstr>
      <vt:lpstr>5. TERRENOS CINEGÉTICOS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Garcia Cañestro, Cristina</dc:creator>
  <cp:lastModifiedBy>ES</cp:lastModifiedBy>
  <dcterms:created xsi:type="dcterms:W3CDTF">2023-11-22T09:12:25Z</dcterms:created>
  <dcterms:modified xsi:type="dcterms:W3CDTF">2024-11-26T06:51:27Z</dcterms:modified>
</cp:coreProperties>
</file>