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03-949" sheetId="2" r:id="rId1"/>
  </sheets>
  <externalReferences>
    <externalReference r:id="rId2"/>
  </externalReferences>
  <definedNames>
    <definedName name="_xlnm._FilterDatabase" localSheetId="0" hidden="1">'03-949'!$A$4:$J$148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7" i="2" l="1"/>
  <c r="A57" i="2"/>
  <c r="C56" i="2"/>
  <c r="A56" i="2"/>
  <c r="C55" i="2"/>
  <c r="A55" i="2"/>
  <c r="C54" i="2"/>
  <c r="A54" i="2"/>
  <c r="C53" i="2"/>
  <c r="A53" i="2"/>
  <c r="C52" i="2"/>
  <c r="A52" i="2"/>
  <c r="C51" i="2"/>
  <c r="A51" i="2"/>
  <c r="C50" i="2"/>
  <c r="A50" i="2"/>
  <c r="C49" i="2"/>
  <c r="A49" i="2"/>
  <c r="C48" i="2"/>
  <c r="A48" i="2"/>
  <c r="C47" i="2"/>
  <c r="A47" i="2"/>
  <c r="C46" i="2"/>
  <c r="A46" i="2"/>
  <c r="C45" i="2"/>
  <c r="A45" i="2"/>
  <c r="C44" i="2"/>
  <c r="A44" i="2"/>
  <c r="C43" i="2"/>
  <c r="A43" i="2"/>
  <c r="C42" i="2"/>
  <c r="A42" i="2"/>
  <c r="C41" i="2"/>
  <c r="A41" i="2"/>
  <c r="C40" i="2"/>
  <c r="A40" i="2"/>
  <c r="C39" i="2"/>
  <c r="A39" i="2"/>
  <c r="C38" i="2"/>
  <c r="A38" i="2"/>
  <c r="C37" i="2"/>
  <c r="A37" i="2"/>
  <c r="C36" i="2"/>
  <c r="A36" i="2"/>
  <c r="C35" i="2"/>
  <c r="A35" i="2"/>
  <c r="C34" i="2"/>
  <c r="A34" i="2"/>
  <c r="C33" i="2"/>
  <c r="A33" i="2"/>
  <c r="C32" i="2"/>
  <c r="A32" i="2"/>
  <c r="C31" i="2"/>
  <c r="A31" i="2"/>
  <c r="C30" i="2"/>
  <c r="A30" i="2"/>
  <c r="C29" i="2"/>
  <c r="A29" i="2"/>
  <c r="C28" i="2"/>
  <c r="A28" i="2"/>
  <c r="C27" i="2"/>
  <c r="A27" i="2"/>
  <c r="C26" i="2"/>
  <c r="A26" i="2"/>
  <c r="C25" i="2"/>
  <c r="A25" i="2"/>
  <c r="C24" i="2"/>
  <c r="A24" i="2"/>
  <c r="C23" i="2"/>
  <c r="A23" i="2"/>
  <c r="C22" i="2"/>
  <c r="A22" i="2"/>
  <c r="C21" i="2"/>
  <c r="A21" i="2"/>
  <c r="C20" i="2"/>
  <c r="A20" i="2"/>
  <c r="C19" i="2"/>
  <c r="A19" i="2"/>
  <c r="C18" i="2"/>
  <c r="A18" i="2"/>
  <c r="C17" i="2"/>
  <c r="A17" i="2"/>
  <c r="C16" i="2"/>
  <c r="A16" i="2"/>
  <c r="C15" i="2"/>
  <c r="A15" i="2"/>
  <c r="C14" i="2"/>
  <c r="A14" i="2"/>
  <c r="C13" i="2"/>
  <c r="A13" i="2"/>
  <c r="C12" i="2"/>
  <c r="A12" i="2"/>
  <c r="C11" i="2"/>
  <c r="A11" i="2"/>
  <c r="A10" i="2"/>
  <c r="A9" i="2"/>
  <c r="A8" i="2"/>
  <c r="A7" i="2"/>
  <c r="A6" i="2"/>
  <c r="A5" i="2"/>
</calcChain>
</file>

<file path=xl/sharedStrings.xml><?xml version="1.0" encoding="utf-8"?>
<sst xmlns="http://schemas.openxmlformats.org/spreadsheetml/2006/main" count="130" uniqueCount="50">
  <si>
    <t xml:space="preserve">949. CAMBIOS POR FORMACIÓN ARBOLADA, ESPECIE Y UNIDAD DE SUPERFICIE DE VOLUMEN MADERABLE CON CORTEZA (ESTRATOS IFN4) </t>
  </si>
  <si>
    <t>INCREMENTO ANUAL VCC (m3/ha)</t>
  </si>
  <si>
    <t>PROVINCIA</t>
  </si>
  <si>
    <t>CÓD ESPECIE</t>
  </si>
  <si>
    <t>ESPECIE</t>
  </si>
  <si>
    <t>FORMACIÓN ARBOLADA PROVINCIAL</t>
  </si>
  <si>
    <r>
      <t>VCC IFN4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/ha)</t>
    </r>
  </si>
  <si>
    <t>NETO</t>
  </si>
  <si>
    <t>s</t>
  </si>
  <si>
    <t>i</t>
  </si>
  <si>
    <t>c</t>
  </si>
  <si>
    <t>c+</t>
  </si>
  <si>
    <t>Todas las especies</t>
  </si>
  <si>
    <t>Encinares (Quercus ilex)</t>
  </si>
  <si>
    <t>s = supervivientes y neófitos</t>
  </si>
  <si>
    <t>i = incorporados</t>
  </si>
  <si>
    <t>c = caídos (extraídos + muertos)</t>
  </si>
  <si>
    <t>c+ = caídos; VCC = (VCC IFN3 + VCC IFN4) / 2</t>
  </si>
  <si>
    <t>INC BRUTO = INC VCCs + INC VCCi + INC VCCc+</t>
  </si>
  <si>
    <t>Pinares de pino carrasco (Pinus halepensis)</t>
  </si>
  <si>
    <t>024</t>
  </si>
  <si>
    <t>025</t>
  </si>
  <si>
    <t>044</t>
  </si>
  <si>
    <t>045</t>
  </si>
  <si>
    <t>058</t>
  </si>
  <si>
    <t>075</t>
  </si>
  <si>
    <t>237</t>
  </si>
  <si>
    <t>039</t>
  </si>
  <si>
    <t>095</t>
  </si>
  <si>
    <t>066</t>
  </si>
  <si>
    <t>INC NETO = C VCC = INC VCCs + INC VCCi - INC VCCc</t>
  </si>
  <si>
    <t>026</t>
  </si>
  <si>
    <t>068</t>
  </si>
  <si>
    <t>476</t>
  </si>
  <si>
    <t>013</t>
  </si>
  <si>
    <t>Otras mezclas de coníferas y frondosas autóctonas</t>
  </si>
  <si>
    <t>067</t>
  </si>
  <si>
    <t>Otras coníferas autóctonas puras o en mezcla</t>
  </si>
  <si>
    <t>Mezcla de Pinus halepensis y Quercus ilex</t>
  </si>
  <si>
    <t>Bosques puros o mixtos de frondosas autóctonas</t>
  </si>
  <si>
    <t>023</t>
  </si>
  <si>
    <t>055</t>
  </si>
  <si>
    <t>056</t>
  </si>
  <si>
    <t>215</t>
  </si>
  <si>
    <t>258</t>
  </si>
  <si>
    <t>236</t>
  </si>
  <si>
    <t>355</t>
  </si>
  <si>
    <t>062</t>
  </si>
  <si>
    <t>063</t>
  </si>
  <si>
    <t>299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</si>
</sst>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00"/>
    <numFmt numFmtId="165" formatCode="#,##0.0000"/>
    <numFmt numFmtId="166" formatCode="0.0000"/>
    <numFmt numFmtId="167" formatCode="0.000000"/>
    <numFmt numFmtId="168" formatCode="0.0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MS Sans Serif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3" fillId="0" borderId="0"/>
    <xf numFmtId="0" fontId="3" fillId="0" borderId="0"/>
  </cellStyleXfs>
  <cellXfs count="28">
    <xf numFmtId="0" fontId="0" fillId="0" borderId="0" xfId="0"/>
    <xf numFmtId="49" fontId="2" fillId="0" borderId="0" xfId="1" applyNumberFormat="1" applyFont="1" applyAlignment="1"/>
    <xf numFmtId="164" fontId="3" fillId="0" borderId="0" xfId="1" applyNumberFormat="1" applyFont="1" applyAlignment="1">
      <alignment horizontal="left"/>
    </xf>
    <xf numFmtId="0" fontId="3" fillId="0" borderId="0" xfId="1" applyFont="1"/>
    <xf numFmtId="165" fontId="3" fillId="0" borderId="0" xfId="1" applyNumberFormat="1" applyFont="1" applyBorder="1"/>
    <xf numFmtId="166" fontId="3" fillId="0" borderId="0" xfId="1" applyNumberFormat="1" applyFont="1"/>
    <xf numFmtId="0" fontId="1" fillId="0" borderId="0" xfId="1"/>
    <xf numFmtId="49" fontId="3" fillId="0" borderId="0" xfId="1" applyNumberFormat="1" applyFont="1" applyAlignment="1"/>
    <xf numFmtId="0" fontId="2" fillId="0" borderId="0" xfId="1" applyFont="1"/>
    <xf numFmtId="165" fontId="2" fillId="0" borderId="0" xfId="1" applyNumberFormat="1" applyFont="1" applyBorder="1"/>
    <xf numFmtId="49" fontId="2" fillId="0" borderId="0" xfId="2" applyNumberFormat="1" applyFont="1" applyFill="1" applyBorder="1" applyAlignment="1">
      <alignment horizontal="center"/>
    </xf>
    <xf numFmtId="164" fontId="5" fillId="0" borderId="0" xfId="1" applyNumberFormat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165" fontId="5" fillId="0" borderId="0" xfId="1" applyNumberFormat="1" applyFont="1" applyFill="1" applyBorder="1" applyAlignment="1">
      <alignment horizontal="center"/>
    </xf>
    <xf numFmtId="167" fontId="2" fillId="0" borderId="0" xfId="3" applyNumberFormat="1" applyFont="1" applyBorder="1" applyAlignment="1">
      <alignment horizontal="center" vertical="center"/>
    </xf>
    <xf numFmtId="167" fontId="2" fillId="0" borderId="0" xfId="1" applyNumberFormat="1" applyFont="1" applyBorder="1" applyAlignment="1">
      <alignment horizontal="center"/>
    </xf>
    <xf numFmtId="166" fontId="2" fillId="0" borderId="0" xfId="1" applyNumberFormat="1" applyFont="1" applyFill="1" applyBorder="1" applyAlignment="1">
      <alignment horizontal="center"/>
    </xf>
    <xf numFmtId="0" fontId="3" fillId="0" borderId="0" xfId="3" applyFont="1" applyAlignment="1">
      <alignment horizontal="center"/>
    </xf>
    <xf numFmtId="0" fontId="3" fillId="0" borderId="0" xfId="3" applyFont="1"/>
    <xf numFmtId="2" fontId="3" fillId="0" borderId="0" xfId="3" applyNumberFormat="1" applyFont="1" applyAlignment="1">
      <alignment horizontal="center"/>
    </xf>
    <xf numFmtId="166" fontId="3" fillId="0" borderId="0" xfId="3" applyNumberFormat="1" applyFont="1" applyAlignment="1">
      <alignment horizontal="right"/>
    </xf>
    <xf numFmtId="0" fontId="3" fillId="0" borderId="0" xfId="4" applyFont="1" applyFill="1"/>
    <xf numFmtId="168" fontId="1" fillId="0" borderId="0" xfId="1" applyNumberFormat="1"/>
    <xf numFmtId="2" fontId="1" fillId="0" borderId="0" xfId="1" applyNumberFormat="1"/>
    <xf numFmtId="168" fontId="3" fillId="0" borderId="0" xfId="3" applyNumberFormat="1" applyFont="1"/>
    <xf numFmtId="165" fontId="7" fillId="0" borderId="0" xfId="1" applyNumberFormat="1" applyFont="1" applyBorder="1"/>
    <xf numFmtId="49" fontId="1" fillId="0" borderId="0" xfId="1" applyNumberFormat="1"/>
    <xf numFmtId="167" fontId="2" fillId="0" borderId="1" xfId="1" applyNumberFormat="1" applyFont="1" applyBorder="1" applyAlignment="1">
      <alignment horizontal="center"/>
    </xf>
  </cellXfs>
  <cellStyles count="5">
    <cellStyle name="Normal" xfId="0" builtinId="0"/>
    <cellStyle name="Normal 26" xfId="1"/>
    <cellStyle name="Normal 3" xfId="3"/>
    <cellStyle name="Normal 6" xfId="4"/>
    <cellStyle name="Normal_Hoja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FN4/P03/BDD%20COMPARACIONES/CALCULOS/C&#225;lculoC+_945_949_P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ultaSobreDasometríaT"/>
      <sheetName val="Cálculo945"/>
      <sheetName val="03-945"/>
      <sheetName val="Especies"/>
      <sheetName val="consultaSobreDasometríaT (form)"/>
      <sheetName val="Hoja3"/>
      <sheetName val="Cálculo949"/>
      <sheetName val="03-949"/>
    </sheetNames>
    <sheetDataSet>
      <sheetData sheetId="0"/>
      <sheetData sheetId="1"/>
      <sheetData sheetId="2"/>
      <sheetData sheetId="3">
        <row r="1">
          <cell r="A1" t="str">
            <v>Especie</v>
          </cell>
          <cell r="B1" t="str">
            <v>CLAVEIFN</v>
          </cell>
          <cell r="C1" t="str">
            <v>NOMBREIFN3</v>
          </cell>
        </row>
        <row r="2">
          <cell r="A2" t="str">
            <v>001</v>
          </cell>
          <cell r="B2">
            <v>1</v>
          </cell>
          <cell r="C2" t="str">
            <v>Heberdenia bahamensis</v>
          </cell>
        </row>
        <row r="3">
          <cell r="A3" t="str">
            <v>002</v>
          </cell>
          <cell r="B3">
            <v>2</v>
          </cell>
          <cell r="C3" t="str">
            <v>Amelanchier ovalis</v>
          </cell>
        </row>
        <row r="4">
          <cell r="A4" t="str">
            <v>003</v>
          </cell>
          <cell r="B4">
            <v>3</v>
          </cell>
          <cell r="C4" t="str">
            <v>Frangula alnus</v>
          </cell>
        </row>
        <row r="5">
          <cell r="A5" t="str">
            <v>004</v>
          </cell>
          <cell r="B5">
            <v>4</v>
          </cell>
          <cell r="C5" t="str">
            <v>Rhamnus alaternus</v>
          </cell>
        </row>
        <row r="6">
          <cell r="A6" t="str">
            <v>005</v>
          </cell>
          <cell r="B6">
            <v>5</v>
          </cell>
          <cell r="C6" t="str">
            <v>Euonymus europaeus</v>
          </cell>
        </row>
        <row r="7">
          <cell r="A7" t="str">
            <v>006</v>
          </cell>
          <cell r="B7">
            <v>6</v>
          </cell>
          <cell r="C7" t="str">
            <v>Myrtus communis</v>
          </cell>
        </row>
        <row r="8">
          <cell r="A8" t="str">
            <v>007</v>
          </cell>
          <cell r="B8">
            <v>7</v>
          </cell>
          <cell r="C8" t="str">
            <v>Acacia spp.</v>
          </cell>
        </row>
        <row r="9">
          <cell r="A9" t="str">
            <v>008</v>
          </cell>
          <cell r="B9">
            <v>8</v>
          </cell>
          <cell r="C9" t="str">
            <v>Phillyrea latifolia</v>
          </cell>
        </row>
        <row r="10">
          <cell r="A10" t="str">
            <v>009</v>
          </cell>
          <cell r="B10">
            <v>9</v>
          </cell>
          <cell r="C10" t="str">
            <v>Cornus sanguinea</v>
          </cell>
        </row>
        <row r="11">
          <cell r="A11" t="str">
            <v>010</v>
          </cell>
          <cell r="B11">
            <v>10</v>
          </cell>
          <cell r="C11" t="str">
            <v>Sin asignar</v>
          </cell>
        </row>
        <row r="12">
          <cell r="A12" t="str">
            <v>011</v>
          </cell>
          <cell r="B12">
            <v>11</v>
          </cell>
          <cell r="C12" t="str">
            <v>Ailanthus altissima</v>
          </cell>
        </row>
        <row r="13">
          <cell r="A13" t="str">
            <v>012</v>
          </cell>
          <cell r="B13">
            <v>12</v>
          </cell>
          <cell r="C13" t="str">
            <v>Malus sylvestris</v>
          </cell>
        </row>
        <row r="14">
          <cell r="A14" t="str">
            <v>013</v>
          </cell>
          <cell r="B14">
            <v>13</v>
          </cell>
          <cell r="C14" t="str">
            <v>Celtis australis</v>
          </cell>
        </row>
        <row r="15">
          <cell r="A15" t="str">
            <v>014</v>
          </cell>
          <cell r="B15">
            <v>14</v>
          </cell>
          <cell r="C15" t="str">
            <v>Taxus baccata</v>
          </cell>
        </row>
        <row r="16">
          <cell r="A16" t="str">
            <v>015</v>
          </cell>
          <cell r="B16">
            <v>15</v>
          </cell>
          <cell r="C16" t="str">
            <v>Crataegus spp.</v>
          </cell>
        </row>
        <row r="17">
          <cell r="A17" t="str">
            <v>016</v>
          </cell>
          <cell r="B17">
            <v>16</v>
          </cell>
          <cell r="C17" t="str">
            <v>Pyrus spp.</v>
          </cell>
        </row>
        <row r="18">
          <cell r="A18" t="str">
            <v>017</v>
          </cell>
          <cell r="B18">
            <v>17</v>
          </cell>
          <cell r="C18" t="str">
            <v>Cedrus atlantica</v>
          </cell>
        </row>
        <row r="19">
          <cell r="A19" t="str">
            <v>018</v>
          </cell>
          <cell r="B19">
            <v>18</v>
          </cell>
          <cell r="C19" t="str">
            <v>Chamaecyparis lawsoniana</v>
          </cell>
        </row>
        <row r="20">
          <cell r="A20" t="str">
            <v>019</v>
          </cell>
          <cell r="B20">
            <v>19</v>
          </cell>
          <cell r="C20" t="str">
            <v>Otras coníferas</v>
          </cell>
        </row>
        <row r="21">
          <cell r="A21" t="str">
            <v>020</v>
          </cell>
          <cell r="B21">
            <v>20</v>
          </cell>
          <cell r="C21" t="str">
            <v>Pinos</v>
          </cell>
        </row>
        <row r="22">
          <cell r="A22" t="str">
            <v>021</v>
          </cell>
          <cell r="B22">
            <v>21</v>
          </cell>
          <cell r="C22" t="str">
            <v>Pinus sylvestris</v>
          </cell>
        </row>
        <row r="23">
          <cell r="A23" t="str">
            <v>022</v>
          </cell>
          <cell r="B23">
            <v>22</v>
          </cell>
          <cell r="C23" t="str">
            <v>Pinus uncinata</v>
          </cell>
        </row>
        <row r="24">
          <cell r="A24" t="str">
            <v>023</v>
          </cell>
          <cell r="B24">
            <v>23</v>
          </cell>
          <cell r="C24" t="str">
            <v>Pinus pinea</v>
          </cell>
        </row>
        <row r="25">
          <cell r="A25" t="str">
            <v>024</v>
          </cell>
          <cell r="B25">
            <v>24</v>
          </cell>
          <cell r="C25" t="str">
            <v>Pinus halepensis</v>
          </cell>
        </row>
        <row r="26">
          <cell r="A26" t="str">
            <v>025</v>
          </cell>
          <cell r="B26">
            <v>25</v>
          </cell>
          <cell r="C26" t="str">
            <v>Pinus nigra</v>
          </cell>
        </row>
        <row r="27">
          <cell r="A27" t="str">
            <v>026</v>
          </cell>
          <cell r="B27">
            <v>26</v>
          </cell>
          <cell r="C27" t="str">
            <v>Pinus pinaster</v>
          </cell>
        </row>
        <row r="28">
          <cell r="A28" t="str">
            <v>027</v>
          </cell>
          <cell r="B28">
            <v>27</v>
          </cell>
          <cell r="C28" t="str">
            <v>Pinus canariensis</v>
          </cell>
        </row>
        <row r="29">
          <cell r="A29" t="str">
            <v>028</v>
          </cell>
          <cell r="B29">
            <v>28</v>
          </cell>
          <cell r="C29" t="str">
            <v>Pinus radiata</v>
          </cell>
        </row>
        <row r="30">
          <cell r="A30" t="str">
            <v>029</v>
          </cell>
          <cell r="B30">
            <v>29</v>
          </cell>
          <cell r="C30" t="str">
            <v>Pinus pinaster resinado</v>
          </cell>
        </row>
        <row r="31">
          <cell r="A31" t="str">
            <v>030</v>
          </cell>
          <cell r="B31">
            <v>30</v>
          </cell>
          <cell r="C31" t="str">
            <v>Mezcla de coníferas</v>
          </cell>
        </row>
        <row r="32">
          <cell r="A32" t="str">
            <v>031</v>
          </cell>
          <cell r="B32">
            <v>31</v>
          </cell>
          <cell r="C32" t="str">
            <v>Abies alba</v>
          </cell>
        </row>
        <row r="33">
          <cell r="A33" t="str">
            <v>032</v>
          </cell>
          <cell r="B33">
            <v>32</v>
          </cell>
          <cell r="C33" t="str">
            <v>Abies pinsapo</v>
          </cell>
        </row>
        <row r="34">
          <cell r="A34" t="str">
            <v>033</v>
          </cell>
          <cell r="B34">
            <v>33</v>
          </cell>
          <cell r="C34" t="str">
            <v>Picea abies</v>
          </cell>
        </row>
        <row r="35">
          <cell r="A35" t="str">
            <v>034</v>
          </cell>
          <cell r="B35">
            <v>34</v>
          </cell>
          <cell r="C35" t="str">
            <v>Pseudotsuga menziesii</v>
          </cell>
        </row>
        <row r="36">
          <cell r="A36" t="str">
            <v>035</v>
          </cell>
          <cell r="B36">
            <v>35</v>
          </cell>
          <cell r="C36" t="str">
            <v>Larix spp.</v>
          </cell>
        </row>
        <row r="37">
          <cell r="A37" t="str">
            <v>036</v>
          </cell>
          <cell r="B37">
            <v>36</v>
          </cell>
          <cell r="C37" t="str">
            <v>Cupressus sempervirens</v>
          </cell>
        </row>
        <row r="38">
          <cell r="A38" t="str">
            <v>037</v>
          </cell>
          <cell r="B38">
            <v>37</v>
          </cell>
          <cell r="C38" t="str">
            <v>Juniperus communis</v>
          </cell>
        </row>
        <row r="39">
          <cell r="A39" t="str">
            <v>038</v>
          </cell>
          <cell r="B39">
            <v>38</v>
          </cell>
          <cell r="C39" t="str">
            <v>Juniperus thurifera</v>
          </cell>
        </row>
        <row r="40">
          <cell r="A40" t="str">
            <v>039</v>
          </cell>
          <cell r="B40">
            <v>39</v>
          </cell>
          <cell r="C40" t="str">
            <v>Juniperus phoenicea</v>
          </cell>
        </row>
        <row r="41">
          <cell r="A41" t="str">
            <v>040</v>
          </cell>
          <cell r="B41">
            <v>40</v>
          </cell>
          <cell r="C41" t="str">
            <v>Quercus</v>
          </cell>
        </row>
        <row r="42">
          <cell r="A42" t="str">
            <v>041</v>
          </cell>
          <cell r="B42">
            <v>41</v>
          </cell>
          <cell r="C42" t="str">
            <v>Quercus robur</v>
          </cell>
        </row>
        <row r="43">
          <cell r="A43" t="str">
            <v>042</v>
          </cell>
          <cell r="B43">
            <v>42</v>
          </cell>
          <cell r="C43" t="str">
            <v>Quercus petraea</v>
          </cell>
        </row>
        <row r="44">
          <cell r="A44" t="str">
            <v>043</v>
          </cell>
          <cell r="B44">
            <v>43</v>
          </cell>
          <cell r="C44" t="str">
            <v>Quercus pyrenaica</v>
          </cell>
        </row>
        <row r="45">
          <cell r="A45" t="str">
            <v>044</v>
          </cell>
          <cell r="B45">
            <v>44</v>
          </cell>
          <cell r="C45" t="str">
            <v>Quercus faginea</v>
          </cell>
        </row>
        <row r="46">
          <cell r="A46" t="str">
            <v>045</v>
          </cell>
          <cell r="B46">
            <v>45</v>
          </cell>
          <cell r="C46" t="str">
            <v>Quercus ilex</v>
          </cell>
        </row>
        <row r="47">
          <cell r="A47" t="str">
            <v>046</v>
          </cell>
          <cell r="B47">
            <v>46</v>
          </cell>
          <cell r="C47" t="str">
            <v>Quercus suber</v>
          </cell>
        </row>
        <row r="48">
          <cell r="A48" t="str">
            <v>047</v>
          </cell>
          <cell r="B48">
            <v>47</v>
          </cell>
          <cell r="C48" t="str">
            <v>Quercus canariensis</v>
          </cell>
        </row>
        <row r="49">
          <cell r="A49" t="str">
            <v>048</v>
          </cell>
          <cell r="B49">
            <v>48</v>
          </cell>
          <cell r="C49" t="str">
            <v>Quercus rubra</v>
          </cell>
        </row>
        <row r="50">
          <cell r="A50" t="str">
            <v>049</v>
          </cell>
          <cell r="B50">
            <v>49</v>
          </cell>
          <cell r="C50" t="str">
            <v>Otros quercus</v>
          </cell>
        </row>
        <row r="51">
          <cell r="A51" t="str">
            <v>050</v>
          </cell>
          <cell r="B51">
            <v>50</v>
          </cell>
          <cell r="C51" t="str">
            <v>Mezcla de árboles de ribera</v>
          </cell>
        </row>
        <row r="52">
          <cell r="A52" t="str">
            <v>051</v>
          </cell>
          <cell r="B52">
            <v>51</v>
          </cell>
          <cell r="C52" t="str">
            <v>Populus alba</v>
          </cell>
        </row>
        <row r="53">
          <cell r="A53" t="str">
            <v>052</v>
          </cell>
          <cell r="B53">
            <v>52</v>
          </cell>
          <cell r="C53" t="str">
            <v>Populus tremula</v>
          </cell>
        </row>
        <row r="54">
          <cell r="A54" t="str">
            <v>053</v>
          </cell>
          <cell r="B54">
            <v>53</v>
          </cell>
          <cell r="C54" t="str">
            <v>Tamarix spp.</v>
          </cell>
        </row>
        <row r="55">
          <cell r="A55" t="str">
            <v>054</v>
          </cell>
          <cell r="B55">
            <v>54</v>
          </cell>
          <cell r="C55" t="str">
            <v>Alnus glutinosa</v>
          </cell>
        </row>
        <row r="56">
          <cell r="A56" t="str">
            <v>055</v>
          </cell>
          <cell r="B56">
            <v>55</v>
          </cell>
          <cell r="C56" t="str">
            <v>Fraxinus angustifolia</v>
          </cell>
        </row>
        <row r="57">
          <cell r="A57" t="str">
            <v>056</v>
          </cell>
          <cell r="B57">
            <v>56</v>
          </cell>
          <cell r="C57" t="str">
            <v>Ulmus minor</v>
          </cell>
        </row>
        <row r="58">
          <cell r="A58" t="str">
            <v>057</v>
          </cell>
          <cell r="B58">
            <v>57</v>
          </cell>
          <cell r="C58" t="str">
            <v>Salix spp.</v>
          </cell>
        </row>
        <row r="59">
          <cell r="A59" t="str">
            <v>058</v>
          </cell>
          <cell r="B59">
            <v>58</v>
          </cell>
          <cell r="C59" t="str">
            <v>Populus nigra</v>
          </cell>
        </row>
        <row r="60">
          <cell r="A60" t="str">
            <v>059</v>
          </cell>
          <cell r="B60">
            <v>59</v>
          </cell>
          <cell r="C60" t="str">
            <v>Otros árboles ripícolas</v>
          </cell>
        </row>
        <row r="61">
          <cell r="A61" t="str">
            <v>060</v>
          </cell>
          <cell r="B61">
            <v>60</v>
          </cell>
          <cell r="C61" t="str">
            <v>Mezcla de eucaliptos</v>
          </cell>
        </row>
        <row r="62">
          <cell r="A62" t="str">
            <v>061</v>
          </cell>
          <cell r="B62">
            <v>61</v>
          </cell>
          <cell r="C62" t="str">
            <v>Eucalyptus globulus</v>
          </cell>
        </row>
        <row r="63">
          <cell r="A63" t="str">
            <v>062</v>
          </cell>
          <cell r="B63">
            <v>62</v>
          </cell>
          <cell r="C63" t="str">
            <v>Eucalyptus camaldulensis</v>
          </cell>
        </row>
        <row r="64">
          <cell r="A64" t="str">
            <v>063</v>
          </cell>
          <cell r="B64">
            <v>63</v>
          </cell>
          <cell r="C64" t="str">
            <v>Reservado para otro eucalipto importante</v>
          </cell>
        </row>
        <row r="65">
          <cell r="A65" t="str">
            <v>064</v>
          </cell>
          <cell r="B65">
            <v>64</v>
          </cell>
          <cell r="C65" t="str">
            <v>Eucalyptus nitens</v>
          </cell>
        </row>
        <row r="66">
          <cell r="A66" t="str">
            <v>065</v>
          </cell>
          <cell r="B66">
            <v>65</v>
          </cell>
          <cell r="C66" t="str">
            <v>Ilex aquifolium</v>
          </cell>
        </row>
        <row r="67">
          <cell r="A67" t="str">
            <v>066</v>
          </cell>
          <cell r="B67">
            <v>66</v>
          </cell>
          <cell r="C67" t="str">
            <v>Olea europaea</v>
          </cell>
        </row>
        <row r="68">
          <cell r="A68" t="str">
            <v>067</v>
          </cell>
          <cell r="B68">
            <v>67</v>
          </cell>
          <cell r="C68" t="str">
            <v>Ceratonia siliqua</v>
          </cell>
        </row>
        <row r="69">
          <cell r="A69" t="str">
            <v>068</v>
          </cell>
          <cell r="B69">
            <v>68</v>
          </cell>
          <cell r="C69" t="str">
            <v xml:space="preserve">Arbutus unedo </v>
          </cell>
        </row>
        <row r="70">
          <cell r="A70" t="str">
            <v>069</v>
          </cell>
          <cell r="B70">
            <v>69</v>
          </cell>
          <cell r="C70" t="str">
            <v>Phoenix spp.</v>
          </cell>
        </row>
        <row r="71">
          <cell r="A71" t="str">
            <v>070</v>
          </cell>
          <cell r="B71">
            <v>70</v>
          </cell>
          <cell r="C71" t="str">
            <v>Mezcla de frondosas de gran porte</v>
          </cell>
        </row>
        <row r="72">
          <cell r="A72" t="str">
            <v>071</v>
          </cell>
          <cell r="B72">
            <v>71</v>
          </cell>
          <cell r="C72" t="str">
            <v>Fagus sylvatica</v>
          </cell>
        </row>
        <row r="73">
          <cell r="A73" t="str">
            <v>072</v>
          </cell>
          <cell r="B73">
            <v>72</v>
          </cell>
          <cell r="C73" t="str">
            <v>Castanea sativa</v>
          </cell>
        </row>
        <row r="74">
          <cell r="A74" t="str">
            <v>073</v>
          </cell>
          <cell r="B74">
            <v>73</v>
          </cell>
          <cell r="C74" t="str">
            <v>Betula spp.</v>
          </cell>
        </row>
        <row r="75">
          <cell r="A75" t="str">
            <v>074</v>
          </cell>
          <cell r="B75">
            <v>74</v>
          </cell>
          <cell r="C75" t="str">
            <v>Corylus avellana</v>
          </cell>
        </row>
        <row r="76">
          <cell r="A76" t="str">
            <v>075</v>
          </cell>
          <cell r="B76">
            <v>75</v>
          </cell>
          <cell r="C76" t="str">
            <v>Juglans regia</v>
          </cell>
        </row>
        <row r="77">
          <cell r="A77" t="str">
            <v>076</v>
          </cell>
          <cell r="B77">
            <v>76</v>
          </cell>
          <cell r="C77" t="str">
            <v>Acer campestre</v>
          </cell>
        </row>
        <row r="78">
          <cell r="A78" t="str">
            <v>077</v>
          </cell>
          <cell r="B78">
            <v>77</v>
          </cell>
          <cell r="C78" t="str">
            <v>Tilia spp.</v>
          </cell>
        </row>
        <row r="79">
          <cell r="A79" t="str">
            <v>078</v>
          </cell>
          <cell r="B79">
            <v>78</v>
          </cell>
          <cell r="C79" t="str">
            <v>Sorbus spp.</v>
          </cell>
        </row>
        <row r="80">
          <cell r="A80" t="str">
            <v>079</v>
          </cell>
          <cell r="B80">
            <v>79</v>
          </cell>
          <cell r="C80" t="str">
            <v>Platanus hispanica</v>
          </cell>
        </row>
        <row r="81">
          <cell r="A81" t="str">
            <v>080</v>
          </cell>
          <cell r="B81">
            <v>80</v>
          </cell>
          <cell r="C81" t="str">
            <v>Laurisilva</v>
          </cell>
        </row>
        <row r="82">
          <cell r="A82" t="str">
            <v>081</v>
          </cell>
          <cell r="B82">
            <v>81</v>
          </cell>
          <cell r="C82" t="str">
            <v>Myrica faya</v>
          </cell>
        </row>
        <row r="83">
          <cell r="A83" t="str">
            <v>082</v>
          </cell>
          <cell r="B83">
            <v>82</v>
          </cell>
          <cell r="C83" t="str">
            <v>Ilex canariensis</v>
          </cell>
        </row>
        <row r="84">
          <cell r="A84" t="str">
            <v>083</v>
          </cell>
          <cell r="B84">
            <v>83</v>
          </cell>
          <cell r="C84" t="str">
            <v>Erica arborea</v>
          </cell>
        </row>
        <row r="85">
          <cell r="A85" t="str">
            <v>084</v>
          </cell>
          <cell r="B85">
            <v>84</v>
          </cell>
          <cell r="C85" t="str">
            <v>Persea indica</v>
          </cell>
        </row>
        <row r="86">
          <cell r="A86" t="str">
            <v>085</v>
          </cell>
          <cell r="B86">
            <v>85</v>
          </cell>
          <cell r="C86" t="str">
            <v>Myrsine spp.</v>
          </cell>
        </row>
        <row r="87">
          <cell r="A87" t="str">
            <v>086</v>
          </cell>
          <cell r="B87">
            <v>86</v>
          </cell>
          <cell r="C87" t="str">
            <v>Picconia excelsa</v>
          </cell>
        </row>
        <row r="88">
          <cell r="A88" t="str">
            <v>087</v>
          </cell>
          <cell r="B88">
            <v>87</v>
          </cell>
          <cell r="C88" t="str">
            <v>Ocotea phoetens</v>
          </cell>
        </row>
        <row r="89">
          <cell r="A89" t="str">
            <v>088</v>
          </cell>
          <cell r="B89">
            <v>88</v>
          </cell>
          <cell r="C89" t="str">
            <v>Apollonias canariensis</v>
          </cell>
        </row>
        <row r="90">
          <cell r="A90" t="str">
            <v>089</v>
          </cell>
          <cell r="B90">
            <v>89</v>
          </cell>
          <cell r="C90" t="str">
            <v>Otras laurisilvas</v>
          </cell>
        </row>
        <row r="91">
          <cell r="A91" t="str">
            <v>090</v>
          </cell>
          <cell r="B91">
            <v>90</v>
          </cell>
          <cell r="C91" t="str">
            <v>Mezcla de pequeñas frondosas</v>
          </cell>
        </row>
        <row r="92">
          <cell r="A92" t="str">
            <v>091</v>
          </cell>
          <cell r="B92">
            <v>91</v>
          </cell>
          <cell r="C92" t="str">
            <v>Buxus sempervirens</v>
          </cell>
        </row>
        <row r="93">
          <cell r="A93" t="str">
            <v>092</v>
          </cell>
          <cell r="B93">
            <v>92</v>
          </cell>
          <cell r="C93" t="str">
            <v>Robinia pseudoacacia</v>
          </cell>
        </row>
        <row r="94">
          <cell r="A94" t="str">
            <v>093</v>
          </cell>
          <cell r="B94">
            <v>93</v>
          </cell>
          <cell r="C94" t="str">
            <v>Pistacia terebinthus</v>
          </cell>
        </row>
        <row r="95">
          <cell r="A95" t="str">
            <v>094</v>
          </cell>
          <cell r="B95">
            <v>94</v>
          </cell>
          <cell r="C95" t="str">
            <v>Laurus azorica</v>
          </cell>
        </row>
        <row r="96">
          <cell r="A96" t="str">
            <v>095</v>
          </cell>
          <cell r="B96">
            <v>95</v>
          </cell>
          <cell r="C96" t="str">
            <v>Prunus spp.</v>
          </cell>
        </row>
        <row r="97">
          <cell r="A97" t="str">
            <v>096</v>
          </cell>
          <cell r="B97">
            <v>96</v>
          </cell>
          <cell r="C97" t="str">
            <v>Rhus coriaria</v>
          </cell>
        </row>
        <row r="98">
          <cell r="A98" t="str">
            <v>097</v>
          </cell>
          <cell r="B98">
            <v>97</v>
          </cell>
          <cell r="C98" t="str">
            <v>Sambucus nigra</v>
          </cell>
        </row>
        <row r="99">
          <cell r="A99" t="str">
            <v>098</v>
          </cell>
          <cell r="B99">
            <v>98</v>
          </cell>
          <cell r="C99" t="str">
            <v>Carpinus betulus</v>
          </cell>
        </row>
        <row r="100">
          <cell r="A100" t="str">
            <v>099</v>
          </cell>
          <cell r="B100">
            <v>99</v>
          </cell>
          <cell r="C100" t="str">
            <v>Otras frondosas</v>
          </cell>
        </row>
        <row r="101">
          <cell r="A101" t="str">
            <v>138</v>
          </cell>
          <cell r="B101">
            <v>138</v>
          </cell>
          <cell r="C101" t="str">
            <v>Juniperus turbinata</v>
          </cell>
        </row>
        <row r="102">
          <cell r="A102" t="str">
            <v>153</v>
          </cell>
          <cell r="B102">
            <v>153</v>
          </cell>
          <cell r="C102" t="str">
            <v>Tamarix canariensis</v>
          </cell>
        </row>
        <row r="103">
          <cell r="A103" t="str">
            <v>182</v>
          </cell>
          <cell r="B103">
            <v>182</v>
          </cell>
          <cell r="C103" t="str">
            <v>Ilex platyphylla</v>
          </cell>
        </row>
        <row r="104">
          <cell r="A104" t="str">
            <v>183</v>
          </cell>
          <cell r="B104">
            <v>183</v>
          </cell>
          <cell r="C104" t="str">
            <v>Erica scoparia</v>
          </cell>
        </row>
        <row r="105">
          <cell r="A105" t="str">
            <v>195</v>
          </cell>
          <cell r="B105">
            <v>195</v>
          </cell>
          <cell r="C105" t="str">
            <v>Prunus lusitanica</v>
          </cell>
        </row>
        <row r="106">
          <cell r="A106" t="str">
            <v>207</v>
          </cell>
          <cell r="B106">
            <v>207</v>
          </cell>
          <cell r="C106" t="str">
            <v>Acacia melanoxylon</v>
          </cell>
        </row>
        <row r="107">
          <cell r="A107" t="str">
            <v>215</v>
          </cell>
          <cell r="B107">
            <v>215</v>
          </cell>
          <cell r="C107" t="str">
            <v>Crataegus monogyna</v>
          </cell>
        </row>
        <row r="108">
          <cell r="A108" t="str">
            <v>217</v>
          </cell>
          <cell r="B108">
            <v>217</v>
          </cell>
          <cell r="C108" t="str">
            <v>Cedrus deodara</v>
          </cell>
        </row>
        <row r="109">
          <cell r="A109" t="str">
            <v>219</v>
          </cell>
          <cell r="B109">
            <v>219</v>
          </cell>
          <cell r="C109" t="str">
            <v>Tetraclinis articulata</v>
          </cell>
        </row>
        <row r="110">
          <cell r="A110" t="str">
            <v>235</v>
          </cell>
          <cell r="B110">
            <v>235</v>
          </cell>
          <cell r="C110" t="str">
            <v>Larix decidua</v>
          </cell>
        </row>
        <row r="111">
          <cell r="A111" t="str">
            <v>236</v>
          </cell>
          <cell r="B111">
            <v>236</v>
          </cell>
          <cell r="C111" t="str">
            <v>Cupressus arizonica</v>
          </cell>
        </row>
        <row r="112">
          <cell r="A112" t="str">
            <v>237</v>
          </cell>
          <cell r="B112">
            <v>237</v>
          </cell>
          <cell r="C112" t="str">
            <v>Juniperus oxycedrus</v>
          </cell>
        </row>
        <row r="113">
          <cell r="A113" t="str">
            <v>239</v>
          </cell>
          <cell r="B113">
            <v>239</v>
          </cell>
          <cell r="C113" t="str">
            <v>Juniperus sabina</v>
          </cell>
        </row>
        <row r="114">
          <cell r="A114" t="str">
            <v>243</v>
          </cell>
          <cell r="B114">
            <v>243</v>
          </cell>
          <cell r="C114" t="str">
            <v>Quercus pubescens</v>
          </cell>
        </row>
        <row r="115">
          <cell r="A115" t="str">
            <v>244</v>
          </cell>
          <cell r="B115">
            <v>244</v>
          </cell>
          <cell r="C115" t="str">
            <v>Quercus lusitanica</v>
          </cell>
        </row>
        <row r="116">
          <cell r="A116" t="str">
            <v>245</v>
          </cell>
          <cell r="B116">
            <v>245</v>
          </cell>
          <cell r="C116" t="str">
            <v>Quercus ilex ssp. Ilex</v>
          </cell>
        </row>
        <row r="117">
          <cell r="A117" t="str">
            <v>255</v>
          </cell>
          <cell r="B117">
            <v>255</v>
          </cell>
          <cell r="C117" t="str">
            <v>Fraxinus excelsior</v>
          </cell>
        </row>
        <row r="118">
          <cell r="A118" t="str">
            <v>256</v>
          </cell>
          <cell r="B118">
            <v>256</v>
          </cell>
          <cell r="C118" t="str">
            <v>Ulmus glabra</v>
          </cell>
        </row>
        <row r="119">
          <cell r="A119" t="str">
            <v>257</v>
          </cell>
          <cell r="B119">
            <v>257</v>
          </cell>
          <cell r="C119" t="str">
            <v>Salix alba</v>
          </cell>
        </row>
        <row r="120">
          <cell r="A120" t="str">
            <v>258</v>
          </cell>
          <cell r="B120">
            <v>258</v>
          </cell>
          <cell r="C120" t="str">
            <v>Populus x canadensis</v>
          </cell>
        </row>
        <row r="121">
          <cell r="A121" t="str">
            <v>264</v>
          </cell>
          <cell r="B121">
            <v>264</v>
          </cell>
          <cell r="C121" t="str">
            <v>Eucalyptus viminalis</v>
          </cell>
        </row>
        <row r="122">
          <cell r="A122" t="str">
            <v>268</v>
          </cell>
          <cell r="B122">
            <v>268</v>
          </cell>
          <cell r="C122" t="str">
            <v>Arbutus canariensis</v>
          </cell>
        </row>
        <row r="123">
          <cell r="A123" t="str">
            <v>273</v>
          </cell>
          <cell r="B123">
            <v>273</v>
          </cell>
          <cell r="C123" t="str">
            <v>Betula alba</v>
          </cell>
        </row>
        <row r="124">
          <cell r="A124" t="str">
            <v>275</v>
          </cell>
          <cell r="B124">
            <v>275</v>
          </cell>
          <cell r="C124" t="str">
            <v>Juglans nigra</v>
          </cell>
        </row>
        <row r="125">
          <cell r="A125" t="str">
            <v>276</v>
          </cell>
          <cell r="B125">
            <v>276</v>
          </cell>
          <cell r="C125" t="str">
            <v>Acer monspessulanum</v>
          </cell>
        </row>
        <row r="126">
          <cell r="A126" t="str">
            <v>277</v>
          </cell>
          <cell r="B126">
            <v>277</v>
          </cell>
          <cell r="C126" t="str">
            <v>Tilia cordata</v>
          </cell>
        </row>
        <row r="127">
          <cell r="A127" t="str">
            <v>278</v>
          </cell>
          <cell r="B127">
            <v>278</v>
          </cell>
          <cell r="C127" t="str">
            <v>Sorbus aria</v>
          </cell>
        </row>
        <row r="128">
          <cell r="A128" t="str">
            <v>279</v>
          </cell>
          <cell r="B128">
            <v>279</v>
          </cell>
          <cell r="C128" t="str">
            <v>Platanus orientalis</v>
          </cell>
        </row>
        <row r="129">
          <cell r="A129" t="str">
            <v>281</v>
          </cell>
          <cell r="B129">
            <v>281</v>
          </cell>
          <cell r="C129" t="str">
            <v>Myrica rivas-martinezii</v>
          </cell>
        </row>
        <row r="130">
          <cell r="A130" t="str">
            <v>291</v>
          </cell>
          <cell r="B130">
            <v>291</v>
          </cell>
          <cell r="C130" t="str">
            <v>Buxus balearica</v>
          </cell>
        </row>
        <row r="131">
          <cell r="A131" t="str">
            <v>292</v>
          </cell>
          <cell r="B131">
            <v>292</v>
          </cell>
          <cell r="C131" t="str">
            <v>Sophora japonica</v>
          </cell>
        </row>
        <row r="132">
          <cell r="A132" t="str">
            <v>293</v>
          </cell>
          <cell r="B132">
            <v>293</v>
          </cell>
          <cell r="C132" t="str">
            <v>Pistacia atlantica</v>
          </cell>
        </row>
        <row r="133">
          <cell r="A133" t="str">
            <v>294</v>
          </cell>
          <cell r="B133">
            <v>294</v>
          </cell>
          <cell r="C133" t="str">
            <v>Laurus azorica</v>
          </cell>
        </row>
        <row r="134">
          <cell r="A134" t="str">
            <v>295</v>
          </cell>
          <cell r="B134">
            <v>295</v>
          </cell>
          <cell r="C134" t="str">
            <v>Prunus spinosa</v>
          </cell>
        </row>
        <row r="135">
          <cell r="A135" t="str">
            <v>297</v>
          </cell>
          <cell r="B135">
            <v>297</v>
          </cell>
          <cell r="C135" t="str">
            <v>Sambucus racemosa</v>
          </cell>
        </row>
        <row r="136">
          <cell r="A136" t="str">
            <v>299</v>
          </cell>
          <cell r="B136">
            <v>299</v>
          </cell>
          <cell r="C136" t="str">
            <v>Ficus carica</v>
          </cell>
        </row>
        <row r="137">
          <cell r="A137" t="str">
            <v>307</v>
          </cell>
          <cell r="B137">
            <v>307</v>
          </cell>
          <cell r="C137" t="str">
            <v>Acacia dealbata</v>
          </cell>
        </row>
        <row r="138">
          <cell r="A138" t="str">
            <v>315</v>
          </cell>
          <cell r="B138">
            <v>315</v>
          </cell>
          <cell r="C138" t="str">
            <v>Crataegus laeviagata</v>
          </cell>
        </row>
        <row r="139">
          <cell r="A139" t="str">
            <v>317</v>
          </cell>
          <cell r="B139">
            <v>317</v>
          </cell>
          <cell r="C139" t="str">
            <v>Cedrus libani</v>
          </cell>
        </row>
        <row r="140">
          <cell r="A140" t="str">
            <v>319</v>
          </cell>
          <cell r="B140">
            <v>319</v>
          </cell>
          <cell r="C140" t="str">
            <v>Thuja spp</v>
          </cell>
        </row>
        <row r="141">
          <cell r="A141" t="str">
            <v>335</v>
          </cell>
          <cell r="B141">
            <v>335</v>
          </cell>
          <cell r="C141" t="str">
            <v>Larix leptolepis</v>
          </cell>
        </row>
        <row r="142">
          <cell r="A142" t="str">
            <v>336</v>
          </cell>
          <cell r="B142">
            <v>336</v>
          </cell>
          <cell r="C142" t="str">
            <v>Cupressus lusitanica</v>
          </cell>
        </row>
        <row r="143">
          <cell r="A143" t="str">
            <v>337</v>
          </cell>
          <cell r="B143">
            <v>337</v>
          </cell>
          <cell r="C143" t="str">
            <v>Juniperus cedrus</v>
          </cell>
        </row>
        <row r="144">
          <cell r="A144" t="str">
            <v>355</v>
          </cell>
          <cell r="B144">
            <v>355</v>
          </cell>
          <cell r="C144" t="str">
            <v>Fraxinus ornus</v>
          </cell>
        </row>
        <row r="145">
          <cell r="A145" t="str">
            <v>356</v>
          </cell>
          <cell r="B145">
            <v>356</v>
          </cell>
          <cell r="C145" t="str">
            <v>Ulmus pumila</v>
          </cell>
        </row>
        <row r="146">
          <cell r="A146" t="str">
            <v>357</v>
          </cell>
          <cell r="B146">
            <v>357</v>
          </cell>
          <cell r="C146" t="str">
            <v>Salix atrocinerea</v>
          </cell>
        </row>
        <row r="147">
          <cell r="A147" t="str">
            <v>364</v>
          </cell>
          <cell r="B147">
            <v>364</v>
          </cell>
          <cell r="C147" t="str">
            <v>Eucalyptus gomphocephalus</v>
          </cell>
        </row>
        <row r="148">
          <cell r="A148" t="str">
            <v>369</v>
          </cell>
          <cell r="B148">
            <v>369</v>
          </cell>
          <cell r="C148" t="str">
            <v>Chamaerops humilis</v>
          </cell>
        </row>
        <row r="149">
          <cell r="A149" t="str">
            <v>373</v>
          </cell>
          <cell r="B149">
            <v>373</v>
          </cell>
          <cell r="C149" t="str">
            <v>Betula pendula</v>
          </cell>
        </row>
        <row r="150">
          <cell r="A150" t="str">
            <v>376</v>
          </cell>
          <cell r="B150">
            <v>376</v>
          </cell>
          <cell r="C150" t="str">
            <v>Acer negundo</v>
          </cell>
        </row>
        <row r="151">
          <cell r="A151" t="str">
            <v>377</v>
          </cell>
          <cell r="B151">
            <v>377</v>
          </cell>
          <cell r="C151" t="str">
            <v>Tilia platyphyllos</v>
          </cell>
        </row>
        <row r="152">
          <cell r="A152" t="str">
            <v>378</v>
          </cell>
          <cell r="B152">
            <v>378</v>
          </cell>
          <cell r="C152" t="str">
            <v>Sorbus aucuparia</v>
          </cell>
        </row>
        <row r="153">
          <cell r="A153" t="str">
            <v>392</v>
          </cell>
          <cell r="B153">
            <v>392</v>
          </cell>
          <cell r="C153" t="str">
            <v>Gleditsia triacanthos</v>
          </cell>
        </row>
        <row r="154">
          <cell r="A154" t="str">
            <v>395</v>
          </cell>
          <cell r="B154">
            <v>395</v>
          </cell>
          <cell r="C154" t="str">
            <v>Prunus avium</v>
          </cell>
        </row>
        <row r="155">
          <cell r="A155" t="str">
            <v>399</v>
          </cell>
          <cell r="B155">
            <v>399</v>
          </cell>
          <cell r="C155" t="str">
            <v>Morus spp</v>
          </cell>
        </row>
        <row r="156">
          <cell r="A156" t="str">
            <v>415</v>
          </cell>
          <cell r="B156">
            <v>415</v>
          </cell>
          <cell r="C156" t="str">
            <v>Crataegus laciniata</v>
          </cell>
        </row>
        <row r="157">
          <cell r="A157" t="str">
            <v>435</v>
          </cell>
          <cell r="B157">
            <v>435</v>
          </cell>
          <cell r="C157" t="str">
            <v>Larix x eurolepis</v>
          </cell>
        </row>
        <row r="158">
          <cell r="A158" t="str">
            <v>436</v>
          </cell>
          <cell r="B158">
            <v>436</v>
          </cell>
          <cell r="C158" t="str">
            <v>Cupressus macrocarpa</v>
          </cell>
        </row>
        <row r="159">
          <cell r="A159" t="str">
            <v>455</v>
          </cell>
          <cell r="B159">
            <v>455</v>
          </cell>
          <cell r="C159" t="str">
            <v>Fraxinus spp.</v>
          </cell>
        </row>
        <row r="160">
          <cell r="A160" t="str">
            <v>457</v>
          </cell>
          <cell r="B160">
            <v>457</v>
          </cell>
          <cell r="C160" t="str">
            <v>Salix babylonica</v>
          </cell>
        </row>
        <row r="161">
          <cell r="A161" t="str">
            <v>464</v>
          </cell>
          <cell r="B161">
            <v>464</v>
          </cell>
          <cell r="C161" t="str">
            <v>Eucalyptus robusta</v>
          </cell>
        </row>
        <row r="162">
          <cell r="A162" t="str">
            <v>469</v>
          </cell>
          <cell r="B162">
            <v>469</v>
          </cell>
          <cell r="C162" t="str">
            <v>Phoenix canariensis</v>
          </cell>
        </row>
        <row r="163">
          <cell r="A163" t="str">
            <v>476</v>
          </cell>
          <cell r="B163">
            <v>476</v>
          </cell>
          <cell r="C163" t="str">
            <v>Acer opalus</v>
          </cell>
        </row>
        <row r="164">
          <cell r="A164" t="str">
            <v>478</v>
          </cell>
          <cell r="B164">
            <v>478</v>
          </cell>
          <cell r="C164" t="str">
            <v>Sorbus domestica</v>
          </cell>
        </row>
        <row r="165">
          <cell r="A165" t="str">
            <v>495</v>
          </cell>
          <cell r="B165">
            <v>495</v>
          </cell>
          <cell r="C165" t="str">
            <v>Prunus lusitanica</v>
          </cell>
        </row>
        <row r="166">
          <cell r="A166" t="str">
            <v>499</v>
          </cell>
          <cell r="B166">
            <v>499</v>
          </cell>
          <cell r="C166" t="str">
            <v>Morus alba</v>
          </cell>
        </row>
        <row r="167">
          <cell r="A167" t="str">
            <v>515</v>
          </cell>
          <cell r="B167">
            <v>515</v>
          </cell>
          <cell r="C167" t="str">
            <v>Crataegus azarolus</v>
          </cell>
        </row>
        <row r="168">
          <cell r="A168" t="str">
            <v>557</v>
          </cell>
          <cell r="B168">
            <v>557</v>
          </cell>
          <cell r="C168" t="str">
            <v>Salix cantabrica</v>
          </cell>
        </row>
        <row r="169">
          <cell r="A169" t="str">
            <v>576</v>
          </cell>
          <cell r="B169">
            <v>576</v>
          </cell>
          <cell r="C169" t="str">
            <v>Acer pseudoplatanus</v>
          </cell>
        </row>
        <row r="170">
          <cell r="A170" t="str">
            <v>578</v>
          </cell>
          <cell r="B170">
            <v>578</v>
          </cell>
          <cell r="C170" t="str">
            <v>Sorbus torminalis</v>
          </cell>
        </row>
        <row r="171">
          <cell r="A171" t="str">
            <v>595</v>
          </cell>
          <cell r="B171">
            <v>595</v>
          </cell>
          <cell r="C171" t="str">
            <v>Prunus padus</v>
          </cell>
        </row>
        <row r="172">
          <cell r="A172" t="str">
            <v>599</v>
          </cell>
          <cell r="B172">
            <v>599</v>
          </cell>
          <cell r="C172" t="str">
            <v>Morus nigra</v>
          </cell>
        </row>
        <row r="173">
          <cell r="A173" t="str">
            <v>626</v>
          </cell>
          <cell r="B173">
            <v>626</v>
          </cell>
          <cell r="C173" t="str">
            <v>Pinus pinaster sin resinar</v>
          </cell>
        </row>
        <row r="174">
          <cell r="A174" t="str">
            <v>646</v>
          </cell>
          <cell r="B174">
            <v>646</v>
          </cell>
          <cell r="C174" t="str">
            <v>Quercus suber (bornizo)</v>
          </cell>
        </row>
        <row r="175">
          <cell r="A175" t="str">
            <v>657</v>
          </cell>
          <cell r="B175">
            <v>657</v>
          </cell>
          <cell r="C175" t="str">
            <v>Salix caprea</v>
          </cell>
        </row>
        <row r="176">
          <cell r="A176" t="str">
            <v>676</v>
          </cell>
          <cell r="B176">
            <v>676</v>
          </cell>
          <cell r="C176" t="str">
            <v>Acer platanoides</v>
          </cell>
        </row>
        <row r="177">
          <cell r="A177" t="str">
            <v>678</v>
          </cell>
          <cell r="B177">
            <v>678</v>
          </cell>
          <cell r="C177" t="str">
            <v>Sorbus latifolia</v>
          </cell>
        </row>
        <row r="178">
          <cell r="A178" t="str">
            <v>726</v>
          </cell>
          <cell r="B178">
            <v>726</v>
          </cell>
          <cell r="C178" t="str">
            <v>Pinus pinaster resinado por Hugues</v>
          </cell>
        </row>
        <row r="179">
          <cell r="A179" t="str">
            <v>746</v>
          </cell>
          <cell r="B179">
            <v>746</v>
          </cell>
          <cell r="C179" t="str">
            <v>Quercus suber (descorchado tronco)</v>
          </cell>
        </row>
        <row r="180">
          <cell r="A180" t="str">
            <v>757</v>
          </cell>
          <cell r="B180">
            <v>757</v>
          </cell>
          <cell r="C180" t="str">
            <v>Salix elaeagnos</v>
          </cell>
        </row>
        <row r="181">
          <cell r="A181" t="str">
            <v>776</v>
          </cell>
          <cell r="B181">
            <v>776</v>
          </cell>
          <cell r="C181" t="str">
            <v>Acer spp.</v>
          </cell>
        </row>
        <row r="182">
          <cell r="A182" t="str">
            <v>778</v>
          </cell>
          <cell r="B182">
            <v>778</v>
          </cell>
          <cell r="C182" t="str">
            <v>Sorbus chamaemespilus</v>
          </cell>
        </row>
        <row r="183">
          <cell r="A183" t="str">
            <v>826</v>
          </cell>
          <cell r="B183">
            <v>826</v>
          </cell>
          <cell r="C183" t="str">
            <v>Pinus pinaster resinado por otros métodos</v>
          </cell>
        </row>
        <row r="184">
          <cell r="A184" t="str">
            <v>846</v>
          </cell>
          <cell r="B184">
            <v>846</v>
          </cell>
          <cell r="C184" t="str">
            <v>Quercus suber (descorchado tronco y ramas)</v>
          </cell>
        </row>
        <row r="185">
          <cell r="A185" t="str">
            <v>857</v>
          </cell>
          <cell r="B185">
            <v>857</v>
          </cell>
          <cell r="C185" t="str">
            <v>Salix fragilis</v>
          </cell>
        </row>
        <row r="186">
          <cell r="A186" t="str">
            <v>899</v>
          </cell>
          <cell r="B186">
            <v>899</v>
          </cell>
          <cell r="C186" t="str">
            <v>Salix canariensis</v>
          </cell>
        </row>
        <row r="187">
          <cell r="A187" t="str">
            <v>901</v>
          </cell>
          <cell r="B187">
            <v>901</v>
          </cell>
          <cell r="C187" t="str">
            <v>Pleiomeris canariensis</v>
          </cell>
        </row>
        <row r="188">
          <cell r="A188" t="str">
            <v>902</v>
          </cell>
          <cell r="B188">
            <v>902</v>
          </cell>
          <cell r="C188" t="str">
            <v>Rhamnus glandulosa</v>
          </cell>
        </row>
        <row r="189">
          <cell r="A189" t="str">
            <v>903</v>
          </cell>
          <cell r="B189">
            <v>903</v>
          </cell>
          <cell r="C189" t="str">
            <v>Sideroxylon marmulano</v>
          </cell>
        </row>
        <row r="190">
          <cell r="A190" t="str">
            <v>904</v>
          </cell>
          <cell r="B190">
            <v>904</v>
          </cell>
          <cell r="C190" t="str">
            <v>Visnea mocanera</v>
          </cell>
        </row>
        <row r="191">
          <cell r="A191" t="str">
            <v>926</v>
          </cell>
          <cell r="B191">
            <v>926</v>
          </cell>
          <cell r="C191" t="str">
            <v>Pinus pinaster anteriormente resinado</v>
          </cell>
        </row>
        <row r="192">
          <cell r="A192" t="str">
            <v>946</v>
          </cell>
          <cell r="B192">
            <v>946</v>
          </cell>
          <cell r="C192" t="str">
            <v>Quercus suber (descorchado anteriormente)</v>
          </cell>
        </row>
        <row r="193">
          <cell r="A193" t="str">
            <v>957</v>
          </cell>
          <cell r="B193">
            <v>957</v>
          </cell>
          <cell r="C193" t="str">
            <v>Salix purpurea</v>
          </cell>
        </row>
        <row r="194">
          <cell r="A194" t="str">
            <v>999</v>
          </cell>
          <cell r="B194">
            <v>999</v>
          </cell>
          <cell r="C194" t="str">
            <v>Dracaena draco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04"/>
  <sheetViews>
    <sheetView tabSelected="1" zoomScaleNormal="100" workbookViewId="0"/>
  </sheetViews>
  <sheetFormatPr baseColWidth="10" defaultColWidth="9.140625" defaultRowHeight="15" x14ac:dyDescent="0.25"/>
  <cols>
    <col min="1" max="1" width="12.140625" style="26" customWidth="1"/>
    <col min="2" max="2" width="18.5703125" style="6" bestFit="1" customWidth="1"/>
    <col min="3" max="3" width="20.5703125" style="6" customWidth="1"/>
    <col min="4" max="4" width="39.5703125" style="6" customWidth="1"/>
    <col min="5" max="5" width="18.140625" style="25" customWidth="1"/>
    <col min="6" max="6" width="9.28515625" style="6" customWidth="1"/>
    <col min="7" max="16384" width="9.140625" style="6"/>
  </cols>
  <sheetData>
    <row r="1" spans="1:30" x14ac:dyDescent="0.25">
      <c r="A1" s="1" t="s">
        <v>0</v>
      </c>
      <c r="B1" s="2"/>
      <c r="C1" s="2"/>
      <c r="D1" s="3"/>
      <c r="E1" s="4"/>
      <c r="F1" s="3"/>
      <c r="G1" s="3"/>
      <c r="H1" s="3"/>
      <c r="I1" s="3"/>
      <c r="J1" s="5"/>
    </row>
    <row r="2" spans="1:30" x14ac:dyDescent="0.25">
      <c r="A2" s="7"/>
      <c r="B2" s="2"/>
      <c r="C2" s="2"/>
      <c r="D2" s="8"/>
      <c r="E2" s="9"/>
      <c r="F2" s="3"/>
      <c r="G2" s="3"/>
      <c r="H2" s="3"/>
      <c r="I2" s="3"/>
      <c r="J2" s="5"/>
    </row>
    <row r="3" spans="1:30" x14ac:dyDescent="0.25">
      <c r="A3" s="7"/>
      <c r="B3" s="2"/>
      <c r="C3" s="2"/>
      <c r="D3" s="3"/>
      <c r="E3" s="4"/>
      <c r="F3" s="27" t="s">
        <v>1</v>
      </c>
      <c r="G3" s="27"/>
      <c r="H3" s="27"/>
      <c r="I3" s="27"/>
      <c r="J3" s="27"/>
    </row>
    <row r="4" spans="1:30" x14ac:dyDescent="0.25">
      <c r="A4" s="10" t="s">
        <v>2</v>
      </c>
      <c r="B4" s="11" t="s">
        <v>3</v>
      </c>
      <c r="C4" s="11" t="s">
        <v>4</v>
      </c>
      <c r="D4" s="12" t="s">
        <v>5</v>
      </c>
      <c r="E4" s="13" t="s">
        <v>6</v>
      </c>
      <c r="F4" s="14" t="s">
        <v>7</v>
      </c>
      <c r="G4" s="15" t="s">
        <v>8</v>
      </c>
      <c r="H4" s="15" t="s">
        <v>9</v>
      </c>
      <c r="I4" s="15" t="s">
        <v>10</v>
      </c>
      <c r="J4" s="16" t="s">
        <v>11</v>
      </c>
    </row>
    <row r="5" spans="1:30" x14ac:dyDescent="0.25">
      <c r="A5" s="17" t="str">
        <f>"03"</f>
        <v>03</v>
      </c>
      <c r="B5" s="18" t="s">
        <v>12</v>
      </c>
      <c r="C5" s="18" t="s">
        <v>12</v>
      </c>
      <c r="D5" s="18" t="s">
        <v>19</v>
      </c>
      <c r="E5" s="19">
        <v>37.196811359769534</v>
      </c>
      <c r="F5" s="20">
        <v>0.85432860589243176</v>
      </c>
      <c r="G5" s="20">
        <v>0.91864833122306755</v>
      </c>
      <c r="H5" s="20">
        <v>0.12231022304411332</v>
      </c>
      <c r="I5" s="20">
        <v>0.18662994837474917</v>
      </c>
      <c r="J5" s="20">
        <v>0.22990717000023775</v>
      </c>
      <c r="L5" s="21" t="s">
        <v>14</v>
      </c>
    </row>
    <row r="6" spans="1:30" x14ac:dyDescent="0.25">
      <c r="A6" s="17" t="str">
        <f>"03"</f>
        <v>03</v>
      </c>
      <c r="B6" s="18" t="s">
        <v>12</v>
      </c>
      <c r="C6" s="18" t="s">
        <v>12</v>
      </c>
      <c r="D6" s="18" t="s">
        <v>13</v>
      </c>
      <c r="E6" s="19">
        <v>11.664115400682272</v>
      </c>
      <c r="F6" s="20">
        <v>0.17086915022023452</v>
      </c>
      <c r="G6" s="20">
        <v>0.17674859896631773</v>
      </c>
      <c r="H6" s="20">
        <v>0.10054484496361199</v>
      </c>
      <c r="I6" s="20">
        <v>0.10642429370969521</v>
      </c>
      <c r="J6" s="20">
        <v>0.12781361101347774</v>
      </c>
      <c r="L6" s="21" t="s">
        <v>15</v>
      </c>
    </row>
    <row r="7" spans="1:30" x14ac:dyDescent="0.25">
      <c r="A7" s="17" t="str">
        <f>"03"</f>
        <v>03</v>
      </c>
      <c r="B7" s="18" t="s">
        <v>12</v>
      </c>
      <c r="C7" s="18" t="s">
        <v>12</v>
      </c>
      <c r="D7" s="18" t="s">
        <v>37</v>
      </c>
      <c r="E7" s="19">
        <v>19.308251209025038</v>
      </c>
      <c r="F7" s="20">
        <v>0.37460868830672783</v>
      </c>
      <c r="G7" s="20">
        <v>0.47718548374762992</v>
      </c>
      <c r="H7" s="20">
        <v>3.9220066130891719E-2</v>
      </c>
      <c r="I7" s="20">
        <v>0.14179686157179378</v>
      </c>
      <c r="J7" s="20">
        <v>0.17746634964371238</v>
      </c>
      <c r="L7" s="21" t="s">
        <v>16</v>
      </c>
    </row>
    <row r="8" spans="1:30" x14ac:dyDescent="0.25">
      <c r="A8" s="17" t="str">
        <f t="shared" ref="A8:A57" si="0">"03"</f>
        <v>03</v>
      </c>
      <c r="B8" s="18" t="s">
        <v>12</v>
      </c>
      <c r="C8" s="18" t="s">
        <v>12</v>
      </c>
      <c r="D8" s="18" t="s">
        <v>38</v>
      </c>
      <c r="E8" s="19">
        <v>29.553782489779824</v>
      </c>
      <c r="F8" s="20">
        <v>0.60815840735807736</v>
      </c>
      <c r="G8" s="20">
        <v>0.69775642287998929</v>
      </c>
      <c r="H8" s="20">
        <v>0.13693088995057412</v>
      </c>
      <c r="I8" s="20">
        <v>0.22652890547248608</v>
      </c>
      <c r="J8" s="20">
        <v>0.28604462626065852</v>
      </c>
      <c r="L8" s="21" t="s">
        <v>17</v>
      </c>
    </row>
    <row r="9" spans="1:30" x14ac:dyDescent="0.25">
      <c r="A9" s="17" t="str">
        <f t="shared" si="0"/>
        <v>03</v>
      </c>
      <c r="B9" s="18" t="s">
        <v>12</v>
      </c>
      <c r="C9" s="18" t="s">
        <v>12</v>
      </c>
      <c r="D9" s="18" t="s">
        <v>35</v>
      </c>
      <c r="E9" s="19">
        <v>8.3972944406138126</v>
      </c>
      <c r="F9" s="20">
        <v>0.25470973339604236</v>
      </c>
      <c r="G9" s="20">
        <v>0.27941139783130237</v>
      </c>
      <c r="H9" s="20">
        <v>4.2064995448497448E-2</v>
      </c>
      <c r="I9" s="20">
        <v>6.6766659883757462E-2</v>
      </c>
      <c r="J9" s="20">
        <v>7.9721052812946946E-2</v>
      </c>
      <c r="L9" s="21" t="s">
        <v>30</v>
      </c>
    </row>
    <row r="10" spans="1:30" x14ac:dyDescent="0.25">
      <c r="A10" s="17" t="str">
        <f t="shared" si="0"/>
        <v>03</v>
      </c>
      <c r="B10" s="18" t="s">
        <v>12</v>
      </c>
      <c r="C10" s="18" t="s">
        <v>12</v>
      </c>
      <c r="D10" s="18" t="s">
        <v>39</v>
      </c>
      <c r="E10" s="19">
        <v>29.242383589058804</v>
      </c>
      <c r="F10" s="20">
        <v>0.59917943082637803</v>
      </c>
      <c r="G10" s="20">
        <v>0.90394241412231446</v>
      </c>
      <c r="H10" s="20">
        <v>0.31603636046137668</v>
      </c>
      <c r="I10" s="20">
        <v>0.62079934375731316</v>
      </c>
      <c r="J10" s="20">
        <v>0.66190138257544673</v>
      </c>
      <c r="L10" s="21" t="s">
        <v>18</v>
      </c>
    </row>
    <row r="11" spans="1:30" x14ac:dyDescent="0.25">
      <c r="A11" s="17" t="str">
        <f t="shared" si="0"/>
        <v>03</v>
      </c>
      <c r="B11" s="17" t="s">
        <v>40</v>
      </c>
      <c r="C11" s="18" t="str">
        <f>VLOOKUP(B11,[1]Especies!A:C,3,0)</f>
        <v>Pinus pinea</v>
      </c>
      <c r="D11" s="18" t="s">
        <v>19</v>
      </c>
      <c r="E11" s="19">
        <v>5.4568911330440818E-2</v>
      </c>
      <c r="F11" s="20">
        <v>3.7557421859163583E-4</v>
      </c>
      <c r="G11" s="20">
        <v>9.388714672975201E-4</v>
      </c>
      <c r="H11" s="20">
        <v>0</v>
      </c>
      <c r="I11" s="20">
        <v>5.6329724870588427E-4</v>
      </c>
      <c r="J11" s="20">
        <v>6.7352380432874974E-4</v>
      </c>
    </row>
    <row r="12" spans="1:30" x14ac:dyDescent="0.25">
      <c r="A12" s="17" t="str">
        <f t="shared" si="0"/>
        <v>03</v>
      </c>
      <c r="B12" s="17" t="s">
        <v>40</v>
      </c>
      <c r="C12" s="18" t="str">
        <f>VLOOKUP(B12,[1]Especies!A:C,3,0)</f>
        <v>Pinus pinea</v>
      </c>
      <c r="D12" s="18" t="s">
        <v>37</v>
      </c>
      <c r="E12" s="19">
        <v>3.2420304182875812</v>
      </c>
      <c r="F12" s="20">
        <v>3.787622038209619E-2</v>
      </c>
      <c r="G12" s="20">
        <v>4.9812121352790478E-2</v>
      </c>
      <c r="H12" s="20">
        <v>5.2363607582402447E-3</v>
      </c>
      <c r="I12" s="20">
        <v>1.7172261728934528E-2</v>
      </c>
      <c r="J12" s="20">
        <v>1.773299180425034E-2</v>
      </c>
    </row>
    <row r="13" spans="1:30" x14ac:dyDescent="0.25">
      <c r="A13" s="17" t="str">
        <f t="shared" si="0"/>
        <v>03</v>
      </c>
      <c r="B13" s="17" t="s">
        <v>20</v>
      </c>
      <c r="C13" s="18" t="str">
        <f>VLOOKUP(B13,[1]Especies!A:C,3,0)</f>
        <v>Pinus halepensis</v>
      </c>
      <c r="D13" s="18" t="s">
        <v>19</v>
      </c>
      <c r="E13" s="19">
        <v>36.643256694918293</v>
      </c>
      <c r="F13" s="20">
        <v>0.84843820955786731</v>
      </c>
      <c r="G13" s="20">
        <v>0.91018417091880144</v>
      </c>
      <c r="H13" s="20">
        <v>0.11864439034801445</v>
      </c>
      <c r="I13" s="20">
        <v>0.18039035170894863</v>
      </c>
      <c r="J13" s="20">
        <v>0.22259472741334729</v>
      </c>
    </row>
    <row r="14" spans="1:30" x14ac:dyDescent="0.25">
      <c r="A14" s="17" t="str">
        <f t="shared" si="0"/>
        <v>03</v>
      </c>
      <c r="B14" s="17" t="s">
        <v>20</v>
      </c>
      <c r="C14" s="18" t="str">
        <f>VLOOKUP(B14,[1]Especies!A:C,3,0)</f>
        <v>Pinus halepensis</v>
      </c>
      <c r="D14" s="18" t="s">
        <v>13</v>
      </c>
      <c r="E14" s="19">
        <v>2.0585479598104</v>
      </c>
      <c r="F14" s="20">
        <v>5.0305808812644695E-2</v>
      </c>
      <c r="G14" s="20">
        <v>7.146904590704585E-2</v>
      </c>
      <c r="H14" s="20">
        <v>1.0886654257903982E-2</v>
      </c>
      <c r="I14" s="20">
        <v>3.204989135230514E-2</v>
      </c>
      <c r="J14" s="20">
        <v>3.3608089944145644E-2</v>
      </c>
      <c r="L14" s="22"/>
      <c r="M14" s="22"/>
      <c r="N14" s="22"/>
      <c r="O14" s="22"/>
      <c r="P14" s="22"/>
      <c r="Q14" s="22"/>
      <c r="R14" s="20"/>
      <c r="S14" s="20"/>
      <c r="T14" s="20"/>
      <c r="U14" s="20"/>
      <c r="V14" s="20"/>
      <c r="X14" s="23"/>
      <c r="Y14" s="23"/>
      <c r="Z14" s="23"/>
      <c r="AA14" s="23"/>
      <c r="AB14" s="23"/>
      <c r="AC14" s="23"/>
      <c r="AD14" s="23"/>
    </row>
    <row r="15" spans="1:30" x14ac:dyDescent="0.25">
      <c r="A15" s="17" t="str">
        <f t="shared" si="0"/>
        <v>03</v>
      </c>
      <c r="B15" s="17" t="s">
        <v>20</v>
      </c>
      <c r="C15" s="18" t="str">
        <f>VLOOKUP(B15,[1]Especies!A:C,3,0)</f>
        <v>Pinus halepensis</v>
      </c>
      <c r="D15" s="18" t="s">
        <v>37</v>
      </c>
      <c r="E15" s="19">
        <v>8.9408249792344598</v>
      </c>
      <c r="F15" s="20">
        <v>0.18752374374746558</v>
      </c>
      <c r="G15" s="20">
        <v>0.28218726004929523</v>
      </c>
      <c r="H15" s="20">
        <v>2.4527978593365758E-2</v>
      </c>
      <c r="I15" s="20">
        <v>0.1191914948951954</v>
      </c>
      <c r="J15" s="20">
        <v>0.15430025289179819</v>
      </c>
      <c r="M15" s="18"/>
      <c r="N15" s="18"/>
      <c r="O15" s="18"/>
      <c r="P15" s="17"/>
      <c r="Q15" s="19"/>
      <c r="R15" s="20"/>
      <c r="S15" s="20"/>
      <c r="T15" s="20"/>
      <c r="U15" s="20"/>
      <c r="V15" s="20"/>
      <c r="X15" s="23"/>
      <c r="Y15" s="23"/>
      <c r="Z15" s="23"/>
      <c r="AA15" s="23"/>
      <c r="AB15" s="23"/>
      <c r="AC15" s="23"/>
      <c r="AD15" s="23"/>
    </row>
    <row r="16" spans="1:30" x14ac:dyDescent="0.25">
      <c r="A16" s="17" t="str">
        <f t="shared" si="0"/>
        <v>03</v>
      </c>
      <c r="B16" s="17" t="s">
        <v>20</v>
      </c>
      <c r="C16" s="18" t="str">
        <f>VLOOKUP(B16,[1]Especies!A:C,3,0)</f>
        <v>Pinus halepensis</v>
      </c>
      <c r="D16" s="18" t="s">
        <v>38</v>
      </c>
      <c r="E16" s="19">
        <v>22.428730978086584</v>
      </c>
      <c r="F16" s="20">
        <v>0.41959485131355845</v>
      </c>
      <c r="G16" s="20">
        <v>0.59541174926569762</v>
      </c>
      <c r="H16" s="20">
        <v>4.7576258511387616E-2</v>
      </c>
      <c r="I16" s="20">
        <v>0.22339315646352678</v>
      </c>
      <c r="J16" s="20">
        <v>0.28215006136730159</v>
      </c>
      <c r="M16" s="24"/>
      <c r="N16" s="24"/>
      <c r="O16" s="24"/>
      <c r="P16" s="24"/>
      <c r="Q16" s="24"/>
      <c r="R16" s="24"/>
      <c r="S16" s="20"/>
      <c r="T16" s="20"/>
      <c r="U16" s="20"/>
      <c r="V16" s="20"/>
      <c r="X16" s="23"/>
      <c r="Y16" s="23"/>
      <c r="Z16" s="23"/>
      <c r="AA16" s="23"/>
      <c r="AB16" s="23"/>
      <c r="AC16" s="23"/>
      <c r="AD16" s="23"/>
    </row>
    <row r="17" spans="1:30" x14ac:dyDescent="0.25">
      <c r="A17" s="17" t="str">
        <f t="shared" si="0"/>
        <v>03</v>
      </c>
      <c r="B17" s="17" t="s">
        <v>20</v>
      </c>
      <c r="C17" s="18" t="str">
        <f>VLOOKUP(B17,[1]Especies!A:C,3,0)</f>
        <v>Pinus halepensis</v>
      </c>
      <c r="D17" s="18" t="s">
        <v>35</v>
      </c>
      <c r="E17" s="19">
        <v>4.9676637736233165</v>
      </c>
      <c r="F17" s="20">
        <v>0.23300829792688235</v>
      </c>
      <c r="G17" s="20">
        <v>0.25168054194638845</v>
      </c>
      <c r="H17" s="20">
        <v>8.5806128662013065E-3</v>
      </c>
      <c r="I17" s="20">
        <v>2.7252856885707406E-2</v>
      </c>
      <c r="J17" s="20">
        <v>2.7252856885707406E-2</v>
      </c>
      <c r="M17" s="18"/>
      <c r="N17" s="18"/>
      <c r="O17" s="18"/>
      <c r="P17" s="17"/>
      <c r="Q17" s="19"/>
      <c r="R17" s="20"/>
      <c r="S17" s="20"/>
      <c r="T17" s="20"/>
      <c r="U17" s="20"/>
      <c r="V17" s="20"/>
      <c r="X17" s="23"/>
      <c r="Y17" s="23"/>
      <c r="Z17" s="23"/>
      <c r="AA17" s="23"/>
      <c r="AB17" s="23"/>
      <c r="AC17" s="23"/>
      <c r="AD17" s="23"/>
    </row>
    <row r="18" spans="1:30" x14ac:dyDescent="0.25">
      <c r="A18" s="17" t="str">
        <f t="shared" si="0"/>
        <v>03</v>
      </c>
      <c r="B18" s="17" t="s">
        <v>20</v>
      </c>
      <c r="C18" s="18" t="str">
        <f>VLOOKUP(B18,[1]Especies!A:C,3,0)</f>
        <v>Pinus halepensis</v>
      </c>
      <c r="D18" s="18" t="s">
        <v>39</v>
      </c>
      <c r="E18" s="19">
        <v>3.1670012564968921</v>
      </c>
      <c r="F18" s="20">
        <v>2.8732082296671207E-3</v>
      </c>
      <c r="G18" s="20">
        <v>0.11521722690581167</v>
      </c>
      <c r="H18" s="20">
        <v>1.0459577933545627E-2</v>
      </c>
      <c r="I18" s="20">
        <v>0.12280359660969016</v>
      </c>
      <c r="J18" s="20">
        <v>0.15394656740779847</v>
      </c>
      <c r="M18" s="18"/>
      <c r="N18" s="18"/>
      <c r="O18" s="18"/>
      <c r="P18" s="17"/>
      <c r="Q18" s="19"/>
      <c r="R18" s="20"/>
      <c r="S18" s="20"/>
      <c r="T18" s="20"/>
      <c r="U18" s="20"/>
      <c r="V18" s="20"/>
      <c r="X18" s="23"/>
      <c r="Y18" s="23"/>
      <c r="Z18" s="23"/>
      <c r="AA18" s="23"/>
      <c r="AB18" s="23"/>
      <c r="AC18" s="23"/>
      <c r="AD18" s="23"/>
    </row>
    <row r="19" spans="1:30" x14ac:dyDescent="0.25">
      <c r="A19" s="17" t="str">
        <f t="shared" si="0"/>
        <v>03</v>
      </c>
      <c r="B19" s="17" t="s">
        <v>21</v>
      </c>
      <c r="C19" s="18" t="str">
        <f>VLOOKUP(B19,[1]Especies!A:C,3,0)</f>
        <v>Pinus nigra</v>
      </c>
      <c r="D19" s="18" t="s">
        <v>37</v>
      </c>
      <c r="E19" s="19">
        <v>0.37097461094235229</v>
      </c>
      <c r="F19" s="20">
        <v>8.9134237812998549E-4</v>
      </c>
      <c r="G19" s="20">
        <v>8.9134237812998549E-4</v>
      </c>
      <c r="H19" s="20">
        <v>0</v>
      </c>
      <c r="I19" s="20">
        <v>0</v>
      </c>
      <c r="J19" s="20">
        <v>0</v>
      </c>
      <c r="M19" s="18"/>
      <c r="N19" s="18"/>
      <c r="O19" s="18"/>
      <c r="P19" s="17"/>
      <c r="Q19" s="19"/>
      <c r="R19" s="20"/>
      <c r="S19" s="20"/>
      <c r="T19" s="20"/>
      <c r="U19" s="20"/>
      <c r="V19" s="20"/>
      <c r="X19" s="23"/>
      <c r="Y19" s="23"/>
      <c r="Z19" s="23"/>
      <c r="AA19" s="23"/>
      <c r="AB19" s="23"/>
      <c r="AC19" s="23"/>
      <c r="AD19" s="23"/>
    </row>
    <row r="20" spans="1:30" x14ac:dyDescent="0.25">
      <c r="A20" s="17" t="str">
        <f t="shared" si="0"/>
        <v>03</v>
      </c>
      <c r="B20" s="17" t="s">
        <v>27</v>
      </c>
      <c r="C20" s="18" t="str">
        <f>VLOOKUP(B20,[1]Especies!A:C,3,0)</f>
        <v>Juniperus phoenicea</v>
      </c>
      <c r="D20" s="18" t="s">
        <v>19</v>
      </c>
      <c r="E20" s="19">
        <v>2.4119470371828469E-3</v>
      </c>
      <c r="F20" s="20">
        <v>1.5268135077553576E-4</v>
      </c>
      <c r="G20" s="20">
        <v>0</v>
      </c>
      <c r="H20" s="20">
        <v>1.5268135077553576E-4</v>
      </c>
      <c r="I20" s="20">
        <v>0</v>
      </c>
      <c r="J20" s="20">
        <v>0</v>
      </c>
      <c r="M20" s="18"/>
      <c r="N20" s="18"/>
      <c r="O20" s="18"/>
      <c r="P20" s="17"/>
      <c r="Q20" s="19"/>
      <c r="R20" s="20"/>
      <c r="S20" s="20"/>
      <c r="T20" s="20"/>
      <c r="U20" s="20"/>
      <c r="V20" s="20"/>
      <c r="X20" s="23"/>
      <c r="Y20" s="23"/>
      <c r="Z20" s="23"/>
      <c r="AA20" s="23"/>
      <c r="AB20" s="23"/>
      <c r="AC20" s="23"/>
      <c r="AD20" s="23"/>
    </row>
    <row r="21" spans="1:30" x14ac:dyDescent="0.25">
      <c r="A21" s="17" t="str">
        <f t="shared" si="0"/>
        <v>03</v>
      </c>
      <c r="B21" s="17" t="s">
        <v>22</v>
      </c>
      <c r="C21" s="18" t="str">
        <f>VLOOKUP(B21,[1]Especies!A:C,3,0)</f>
        <v>Quercus faginea</v>
      </c>
      <c r="D21" s="18" t="s">
        <v>13</v>
      </c>
      <c r="E21" s="19">
        <v>3.3874592368107484E-2</v>
      </c>
      <c r="F21" s="20">
        <v>-1.8819728539584161E-3</v>
      </c>
      <c r="G21" s="20">
        <v>-1.8819728539584161E-3</v>
      </c>
      <c r="H21" s="20">
        <v>0</v>
      </c>
      <c r="I21" s="20">
        <v>0</v>
      </c>
      <c r="J21" s="20">
        <v>0</v>
      </c>
      <c r="M21" s="18"/>
      <c r="N21" s="18"/>
      <c r="O21" s="18"/>
      <c r="P21" s="17"/>
      <c r="Q21" s="19"/>
      <c r="R21" s="20"/>
      <c r="S21" s="20"/>
      <c r="T21" s="20"/>
      <c r="U21" s="20"/>
      <c r="V21" s="20"/>
      <c r="X21" s="23"/>
      <c r="Y21" s="23"/>
      <c r="Z21" s="23"/>
      <c r="AA21" s="23"/>
      <c r="AB21" s="23"/>
      <c r="AC21" s="23"/>
      <c r="AD21" s="23"/>
    </row>
    <row r="22" spans="1:30" x14ac:dyDescent="0.25">
      <c r="A22" s="17" t="str">
        <f t="shared" si="0"/>
        <v>03</v>
      </c>
      <c r="B22" s="17" t="s">
        <v>23</v>
      </c>
      <c r="C22" s="18" t="str">
        <f>VLOOKUP(B22,[1]Especies!A:C,3,0)</f>
        <v>Quercus ilex</v>
      </c>
      <c r="D22" s="18" t="s">
        <v>19</v>
      </c>
      <c r="E22" s="19">
        <v>0.28102012149184702</v>
      </c>
      <c r="F22" s="20">
        <v>4.7590620445830296E-3</v>
      </c>
      <c r="G22" s="20">
        <v>2.7501332959401492E-3</v>
      </c>
      <c r="H22" s="20">
        <v>2.6072539239331846E-3</v>
      </c>
      <c r="I22" s="20">
        <v>5.9832517529030422E-4</v>
      </c>
      <c r="J22" s="20">
        <v>6.6581951402185633E-4</v>
      </c>
    </row>
    <row r="23" spans="1:30" x14ac:dyDescent="0.25">
      <c r="A23" s="17" t="str">
        <f t="shared" si="0"/>
        <v>03</v>
      </c>
      <c r="B23" s="17" t="s">
        <v>23</v>
      </c>
      <c r="C23" s="18" t="str">
        <f>VLOOKUP(B23,[1]Especies!A:C,3,0)</f>
        <v>Quercus ilex</v>
      </c>
      <c r="D23" s="18" t="s">
        <v>13</v>
      </c>
      <c r="E23" s="19">
        <v>9.2949524410251048</v>
      </c>
      <c r="F23" s="20">
        <v>0.11061878346542431</v>
      </c>
      <c r="G23" s="20">
        <v>0.10523895350053641</v>
      </c>
      <c r="H23" s="20">
        <v>7.9754232322277949E-2</v>
      </c>
      <c r="I23" s="20">
        <v>7.4374402357390068E-2</v>
      </c>
      <c r="J23" s="20">
        <v>9.4205521069332096E-2</v>
      </c>
    </row>
    <row r="24" spans="1:30" x14ac:dyDescent="0.25">
      <c r="A24" s="17" t="str">
        <f t="shared" si="0"/>
        <v>03</v>
      </c>
      <c r="B24" s="17" t="s">
        <v>23</v>
      </c>
      <c r="C24" s="18" t="str">
        <f>VLOOKUP(B24,[1]Especies!A:C,3,0)</f>
        <v>Quercus ilex</v>
      </c>
      <c r="D24" s="18" t="s">
        <v>37</v>
      </c>
      <c r="E24" s="19">
        <v>0.18444509426020406</v>
      </c>
      <c r="F24" s="20">
        <v>6.1063494417916142E-3</v>
      </c>
      <c r="G24" s="20">
        <v>6.1063494417916142E-3</v>
      </c>
      <c r="H24" s="20">
        <v>0</v>
      </c>
      <c r="I24" s="20">
        <v>0</v>
      </c>
      <c r="J24" s="20">
        <v>0</v>
      </c>
    </row>
    <row r="25" spans="1:30" x14ac:dyDescent="0.25">
      <c r="A25" s="17" t="str">
        <f t="shared" si="0"/>
        <v>03</v>
      </c>
      <c r="B25" s="17" t="s">
        <v>23</v>
      </c>
      <c r="C25" s="18" t="str">
        <f>VLOOKUP(B25,[1]Especies!A:C,3,0)</f>
        <v>Quercus ilex</v>
      </c>
      <c r="D25" s="18" t="s">
        <v>38</v>
      </c>
      <c r="E25" s="19">
        <v>7.003250344358924</v>
      </c>
      <c r="F25" s="20">
        <v>0.18660895113561932</v>
      </c>
      <c r="G25" s="20">
        <v>0.1003900687053921</v>
      </c>
      <c r="H25" s="20">
        <v>8.935463143918651E-2</v>
      </c>
      <c r="I25" s="20">
        <v>3.1357490089593035E-3</v>
      </c>
      <c r="J25" s="20">
        <v>3.8945648933569918E-3</v>
      </c>
    </row>
    <row r="26" spans="1:30" x14ac:dyDescent="0.25">
      <c r="A26" s="17" t="str">
        <f t="shared" si="0"/>
        <v>03</v>
      </c>
      <c r="B26" s="17" t="s">
        <v>23</v>
      </c>
      <c r="C26" s="18" t="str">
        <f>VLOOKUP(B26,[1]Especies!A:C,3,0)</f>
        <v>Quercus ilex</v>
      </c>
      <c r="D26" s="18" t="s">
        <v>35</v>
      </c>
      <c r="E26" s="19">
        <v>0.31057033602704948</v>
      </c>
      <c r="F26" s="20">
        <v>1.8431775468726458E-3</v>
      </c>
      <c r="G26" s="20">
        <v>1.8431775468726458E-3</v>
      </c>
      <c r="H26" s="20">
        <v>0</v>
      </c>
      <c r="I26" s="20">
        <v>0</v>
      </c>
      <c r="J26" s="20">
        <v>0</v>
      </c>
    </row>
    <row r="27" spans="1:30" x14ac:dyDescent="0.25">
      <c r="A27" s="17" t="str">
        <f t="shared" si="0"/>
        <v>03</v>
      </c>
      <c r="B27" s="17" t="s">
        <v>23</v>
      </c>
      <c r="C27" s="18" t="str">
        <f>VLOOKUP(B27,[1]Especies!A:C,3,0)</f>
        <v>Quercus ilex</v>
      </c>
      <c r="D27" s="18" t="s">
        <v>39</v>
      </c>
      <c r="E27" s="19">
        <v>1.8283384915837693</v>
      </c>
      <c r="F27" s="20">
        <v>6.3711592452021959E-2</v>
      </c>
      <c r="G27" s="20">
        <v>4.0387035657692957E-2</v>
      </c>
      <c r="H27" s="20">
        <v>2.3324556794329002E-2</v>
      </c>
      <c r="I27" s="20">
        <v>0</v>
      </c>
      <c r="J27" s="20">
        <v>0</v>
      </c>
    </row>
    <row r="28" spans="1:30" x14ac:dyDescent="0.25">
      <c r="A28" s="17" t="str">
        <f t="shared" si="0"/>
        <v>03</v>
      </c>
      <c r="B28" s="17" t="s">
        <v>41</v>
      </c>
      <c r="C28" s="18" t="str">
        <f>VLOOKUP(B28,[1]Especies!A:C,3,0)</f>
        <v>Fraxinus angustifolia</v>
      </c>
      <c r="D28" s="18" t="s">
        <v>35</v>
      </c>
      <c r="E28" s="19">
        <v>4.0580272810162195E-2</v>
      </c>
      <c r="F28" s="20">
        <v>2.5388754843519374E-3</v>
      </c>
      <c r="G28" s="20">
        <v>2.5388754843519374E-3</v>
      </c>
      <c r="H28" s="20">
        <v>0</v>
      </c>
      <c r="I28" s="20">
        <v>0</v>
      </c>
      <c r="J28" s="20">
        <v>0</v>
      </c>
    </row>
    <row r="29" spans="1:30" x14ac:dyDescent="0.25">
      <c r="A29" s="17" t="str">
        <f t="shared" si="0"/>
        <v>03</v>
      </c>
      <c r="B29" s="17" t="s">
        <v>42</v>
      </c>
      <c r="C29" s="18" t="str">
        <f>VLOOKUP(B29,[1]Especies!A:C,3,0)</f>
        <v>Ulmus minor</v>
      </c>
      <c r="D29" s="18" t="s">
        <v>39</v>
      </c>
      <c r="E29" s="19">
        <v>0.23741672921476295</v>
      </c>
      <c r="F29" s="20">
        <v>1.4815284274695167E-2</v>
      </c>
      <c r="G29" s="20">
        <v>7.8419530731019677E-3</v>
      </c>
      <c r="H29" s="20">
        <v>6.9733312015931997E-3</v>
      </c>
      <c r="I29" s="20">
        <v>0</v>
      </c>
      <c r="J29" s="20">
        <v>0</v>
      </c>
    </row>
    <row r="30" spans="1:30" x14ac:dyDescent="0.25">
      <c r="A30" s="17" t="str">
        <f t="shared" si="0"/>
        <v>03</v>
      </c>
      <c r="B30" s="17" t="s">
        <v>24</v>
      </c>
      <c r="C30" s="18" t="str">
        <f>VLOOKUP(B30,[1]Especies!A:C,3,0)</f>
        <v>Populus nigra</v>
      </c>
      <c r="D30" s="18" t="s">
        <v>19</v>
      </c>
      <c r="E30" s="19">
        <v>0</v>
      </c>
      <c r="F30" s="20">
        <v>-1.7887027536902271E-3</v>
      </c>
      <c r="G30" s="20">
        <v>0</v>
      </c>
      <c r="H30" s="20">
        <v>0</v>
      </c>
      <c r="I30" s="20">
        <v>1.7887027536902271E-3</v>
      </c>
      <c r="J30" s="20">
        <v>1.7887027536902271E-3</v>
      </c>
    </row>
    <row r="31" spans="1:30" x14ac:dyDescent="0.25">
      <c r="A31" s="17" t="str">
        <f t="shared" si="0"/>
        <v>03</v>
      </c>
      <c r="B31" s="17" t="s">
        <v>24</v>
      </c>
      <c r="C31" s="18" t="str">
        <f>VLOOKUP(B31,[1]Especies!A:C,3,0)</f>
        <v>Populus nigra</v>
      </c>
      <c r="D31" s="18" t="s">
        <v>39</v>
      </c>
      <c r="E31" s="19">
        <v>5.077391965663363</v>
      </c>
      <c r="F31" s="20">
        <v>6.0924640977903309E-2</v>
      </c>
      <c r="G31" s="20">
        <v>7.039405963148726E-2</v>
      </c>
      <c r="H31" s="20">
        <v>4.8625260141419704E-3</v>
      </c>
      <c r="I31" s="20">
        <v>1.4331944667725921E-2</v>
      </c>
      <c r="J31" s="20">
        <v>1.8644845516713329E-2</v>
      </c>
    </row>
    <row r="32" spans="1:30" x14ac:dyDescent="0.25">
      <c r="A32" s="17" t="str">
        <f t="shared" si="0"/>
        <v>03</v>
      </c>
      <c r="B32" s="17" t="s">
        <v>25</v>
      </c>
      <c r="C32" s="18" t="str">
        <f>VLOOKUP(B32,[1]Especies!A:C,3,0)</f>
        <v>Juglans regia</v>
      </c>
      <c r="D32" s="18" t="s">
        <v>35</v>
      </c>
      <c r="E32" s="19">
        <v>0</v>
      </c>
      <c r="F32" s="20">
        <v>-1.4844824826320869E-2</v>
      </c>
      <c r="G32" s="20">
        <v>0</v>
      </c>
      <c r="H32" s="20">
        <v>0</v>
      </c>
      <c r="I32" s="20">
        <v>1.4844824826320869E-2</v>
      </c>
      <c r="J32" s="20">
        <v>2.3874336338231803E-2</v>
      </c>
    </row>
    <row r="33" spans="1:10" x14ac:dyDescent="0.25">
      <c r="A33" s="17" t="str">
        <f t="shared" si="0"/>
        <v>03</v>
      </c>
      <c r="B33" s="17" t="s">
        <v>28</v>
      </c>
      <c r="C33" s="18" t="str">
        <f>VLOOKUP(B33,[1]Especies!A:C,3,0)</f>
        <v>Prunus spp.</v>
      </c>
      <c r="D33" s="18" t="s">
        <v>19</v>
      </c>
      <c r="E33" s="19">
        <v>2.599021842999608E-3</v>
      </c>
      <c r="F33" s="20">
        <v>6.4426007590681199E-6</v>
      </c>
      <c r="G33" s="20">
        <v>6.4426007590681199E-6</v>
      </c>
      <c r="H33" s="20">
        <v>0</v>
      </c>
      <c r="I33" s="20">
        <v>0</v>
      </c>
      <c r="J33" s="20">
        <v>0</v>
      </c>
    </row>
    <row r="34" spans="1:10" x14ac:dyDescent="0.25">
      <c r="A34" s="17" t="str">
        <f t="shared" si="0"/>
        <v>03</v>
      </c>
      <c r="B34" s="17" t="s">
        <v>28</v>
      </c>
      <c r="C34" s="18" t="str">
        <f>VLOOKUP(B34,[1]Especies!A:C,3,0)</f>
        <v>Prunus spp.</v>
      </c>
      <c r="D34" s="18" t="s">
        <v>39</v>
      </c>
      <c r="E34" s="19">
        <v>0.3845121190099644</v>
      </c>
      <c r="F34" s="20">
        <v>2.7832254283678137E-3</v>
      </c>
      <c r="G34" s="20">
        <v>2.7832254283678137E-3</v>
      </c>
      <c r="H34" s="20">
        <v>0</v>
      </c>
      <c r="I34" s="20">
        <v>0</v>
      </c>
      <c r="J34" s="20">
        <v>0</v>
      </c>
    </row>
    <row r="35" spans="1:10" x14ac:dyDescent="0.25">
      <c r="A35" s="17" t="str">
        <f t="shared" si="0"/>
        <v>03</v>
      </c>
      <c r="B35" s="17" t="s">
        <v>43</v>
      </c>
      <c r="C35" s="18" t="str">
        <f>VLOOKUP(B35,[1]Especies!A:C,3,0)</f>
        <v>Crataegus monogyna</v>
      </c>
      <c r="D35" s="18" t="s">
        <v>39</v>
      </c>
      <c r="E35" s="19">
        <v>0.21315910956586143</v>
      </c>
      <c r="F35" s="20">
        <v>1.0850413057968385E-2</v>
      </c>
      <c r="G35" s="20">
        <v>4.6040160881825323E-4</v>
      </c>
      <c r="H35" s="20">
        <v>1.0390011449150131E-2</v>
      </c>
      <c r="I35" s="20">
        <v>0</v>
      </c>
      <c r="J35" s="20">
        <v>0</v>
      </c>
    </row>
    <row r="36" spans="1:10" x14ac:dyDescent="0.25">
      <c r="A36" s="17" t="str">
        <f t="shared" si="0"/>
        <v>03</v>
      </c>
      <c r="B36" s="17" t="s">
        <v>26</v>
      </c>
      <c r="C36" s="18" t="str">
        <f>VLOOKUP(B36,[1]Especies!A:C,3,0)</f>
        <v>Juniperus oxycedrus</v>
      </c>
      <c r="D36" s="18" t="s">
        <v>13</v>
      </c>
      <c r="E36" s="19">
        <v>2.8891374846542632E-2</v>
      </c>
      <c r="F36" s="20">
        <v>1.8156597484483576E-3</v>
      </c>
      <c r="G36" s="20">
        <v>0</v>
      </c>
      <c r="H36" s="20">
        <v>1.8156597484483576E-3</v>
      </c>
      <c r="I36" s="20">
        <v>0</v>
      </c>
      <c r="J36" s="20">
        <v>0</v>
      </c>
    </row>
    <row r="37" spans="1:10" x14ac:dyDescent="0.25">
      <c r="A37" s="17" t="str">
        <f t="shared" si="0"/>
        <v>03</v>
      </c>
      <c r="B37" s="17" t="s">
        <v>26</v>
      </c>
      <c r="C37" s="18" t="str">
        <f>VLOOKUP(B37,[1]Especies!A:C,3,0)</f>
        <v>Juniperus oxycedrus</v>
      </c>
      <c r="D37" s="18" t="s">
        <v>38</v>
      </c>
      <c r="E37" s="19">
        <v>2.7357597803342928E-2</v>
      </c>
      <c r="F37" s="20">
        <v>1.7014011242494752E-3</v>
      </c>
      <c r="G37" s="20">
        <v>1.7014011242494752E-3</v>
      </c>
      <c r="H37" s="20">
        <v>0</v>
      </c>
      <c r="I37" s="20">
        <v>0</v>
      </c>
      <c r="J37" s="20">
        <v>0</v>
      </c>
    </row>
    <row r="38" spans="1:10" x14ac:dyDescent="0.25">
      <c r="A38" s="17" t="str">
        <f t="shared" si="0"/>
        <v>03</v>
      </c>
      <c r="B38" s="17" t="s">
        <v>44</v>
      </c>
      <c r="C38" s="18" t="str">
        <f>VLOOKUP(B38,[1]Especies!A:C,3,0)</f>
        <v>Populus x canadensis</v>
      </c>
      <c r="D38" s="18" t="s">
        <v>39</v>
      </c>
      <c r="E38" s="19">
        <v>12.453563232259784</v>
      </c>
      <c r="F38" s="20">
        <v>0.37981136692969236</v>
      </c>
      <c r="G38" s="20">
        <v>0.59942382393292593</v>
      </c>
      <c r="H38" s="20">
        <v>0.17503576867612772</v>
      </c>
      <c r="I38" s="20">
        <v>0.39464822567936125</v>
      </c>
      <c r="J38" s="20">
        <v>0.39464822567936125</v>
      </c>
    </row>
    <row r="39" spans="1:10" x14ac:dyDescent="0.25">
      <c r="A39" s="17" t="str">
        <f t="shared" si="0"/>
        <v>03</v>
      </c>
      <c r="B39" s="17" t="s">
        <v>31</v>
      </c>
      <c r="C39" s="18" t="str">
        <f>VLOOKUP(B39,[1]Especies!A:C,3,0)</f>
        <v>Pinus pinaster</v>
      </c>
      <c r="D39" s="18" t="s">
        <v>19</v>
      </c>
      <c r="E39" s="19">
        <v>7.9579864594423622E-2</v>
      </c>
      <c r="F39" s="20">
        <v>2.3386220179082281E-3</v>
      </c>
      <c r="G39" s="20">
        <v>3.5836364803708007E-3</v>
      </c>
      <c r="H39" s="20">
        <v>0</v>
      </c>
      <c r="I39" s="20">
        <v>1.2450144624625728E-3</v>
      </c>
      <c r="J39" s="20">
        <v>2.0452182232522037E-3</v>
      </c>
    </row>
    <row r="40" spans="1:10" x14ac:dyDescent="0.25">
      <c r="A40" s="17" t="str">
        <f t="shared" si="0"/>
        <v>03</v>
      </c>
      <c r="B40" s="17" t="s">
        <v>31</v>
      </c>
      <c r="C40" s="18" t="str">
        <f>VLOOKUP(B40,[1]Especies!A:C,3,0)</f>
        <v>Pinus pinaster</v>
      </c>
      <c r="D40" s="18" t="s">
        <v>37</v>
      </c>
      <c r="E40" s="19">
        <v>6.5145437027866517</v>
      </c>
      <c r="F40" s="20">
        <v>0.14242399818368259</v>
      </c>
      <c r="G40" s="20">
        <v>0.13840137635206073</v>
      </c>
      <c r="H40" s="20">
        <v>9.4557267792857204E-3</v>
      </c>
      <c r="I40" s="20">
        <v>5.4331049476638469E-3</v>
      </c>
      <c r="J40" s="20">
        <v>5.4331049476638469E-3</v>
      </c>
    </row>
    <row r="41" spans="1:10" x14ac:dyDescent="0.25">
      <c r="A41" s="17" t="str">
        <f t="shared" si="0"/>
        <v>03</v>
      </c>
      <c r="B41" s="17" t="s">
        <v>45</v>
      </c>
      <c r="C41" s="18" t="str">
        <f>VLOOKUP(B41,[1]Especies!A:C,3,0)</f>
        <v>Cupressus arizonica</v>
      </c>
      <c r="D41" s="18" t="s">
        <v>19</v>
      </c>
      <c r="E41" s="19">
        <v>1.2625441040736511E-2</v>
      </c>
      <c r="F41" s="20">
        <v>1.3339706981059551E-4</v>
      </c>
      <c r="G41" s="20">
        <v>1.3339706981059551E-4</v>
      </c>
      <c r="H41" s="20">
        <v>0</v>
      </c>
      <c r="I41" s="20">
        <v>0</v>
      </c>
      <c r="J41" s="20">
        <v>0</v>
      </c>
    </row>
    <row r="42" spans="1:10" x14ac:dyDescent="0.25">
      <c r="A42" s="17" t="str">
        <f t="shared" si="0"/>
        <v>03</v>
      </c>
      <c r="B42" s="17" t="s">
        <v>32</v>
      </c>
      <c r="C42" s="18" t="str">
        <f>VLOOKUP(B42,[1]Especies!A:C,3,0)</f>
        <v xml:space="preserve">Arbutus unedo </v>
      </c>
      <c r="D42" s="18" t="s">
        <v>19</v>
      </c>
      <c r="E42" s="19">
        <v>0</v>
      </c>
      <c r="F42" s="20">
        <v>-1.4551417681159316E-4</v>
      </c>
      <c r="G42" s="20">
        <v>0</v>
      </c>
      <c r="H42" s="20">
        <v>0</v>
      </c>
      <c r="I42" s="20">
        <v>1.4551417681159316E-4</v>
      </c>
      <c r="J42" s="20">
        <v>1.7007155181191695E-4</v>
      </c>
    </row>
    <row r="43" spans="1:10" x14ac:dyDescent="0.25">
      <c r="A43" s="17" t="str">
        <f t="shared" si="0"/>
        <v>03</v>
      </c>
      <c r="B43" s="17" t="s">
        <v>29</v>
      </c>
      <c r="C43" s="18" t="str">
        <f>VLOOKUP(B43,[1]Especies!A:C,3,0)</f>
        <v>Olea europaea</v>
      </c>
      <c r="D43" s="18" t="s">
        <v>19</v>
      </c>
      <c r="E43" s="19">
        <v>3.9217678371327808E-2</v>
      </c>
      <c r="F43" s="20">
        <v>1.0630699406494089E-3</v>
      </c>
      <c r="G43" s="20">
        <v>3.6850560310784999E-4</v>
      </c>
      <c r="H43" s="20">
        <v>9.0589742139011705E-4</v>
      </c>
      <c r="I43" s="20">
        <v>2.1133308384855802E-4</v>
      </c>
      <c r="J43" s="20">
        <v>2.2582341735222154E-4</v>
      </c>
    </row>
    <row r="44" spans="1:10" x14ac:dyDescent="0.25">
      <c r="A44" s="17" t="str">
        <f t="shared" si="0"/>
        <v>03</v>
      </c>
      <c r="B44" s="17" t="s">
        <v>29</v>
      </c>
      <c r="C44" s="18" t="str">
        <f>VLOOKUP(B44,[1]Especies!A:C,3,0)</f>
        <v>Olea europaea</v>
      </c>
      <c r="D44" s="18" t="s">
        <v>37</v>
      </c>
      <c r="E44" s="19">
        <v>5.5432403513798079E-2</v>
      </c>
      <c r="F44" s="20">
        <v>-2.1296582643815691E-4</v>
      </c>
      <c r="G44" s="20">
        <v>-2.1296582643815691E-4</v>
      </c>
      <c r="H44" s="20">
        <v>0</v>
      </c>
      <c r="I44" s="20">
        <v>0</v>
      </c>
      <c r="J44" s="20">
        <v>0</v>
      </c>
    </row>
    <row r="45" spans="1:10" x14ac:dyDescent="0.25">
      <c r="A45" s="17" t="str">
        <f t="shared" si="0"/>
        <v>03</v>
      </c>
      <c r="B45" s="17" t="s">
        <v>29</v>
      </c>
      <c r="C45" s="18" t="str">
        <f>VLOOKUP(B45,[1]Especies!A:C,3,0)</f>
        <v>Olea europaea</v>
      </c>
      <c r="D45" s="18" t="s">
        <v>38</v>
      </c>
      <c r="E45" s="19">
        <v>9.4443569530972146E-2</v>
      </c>
      <c r="F45" s="20">
        <v>2.5320378464937805E-4</v>
      </c>
      <c r="G45" s="20">
        <v>2.5320378464937805E-4</v>
      </c>
      <c r="H45" s="20">
        <v>0</v>
      </c>
      <c r="I45" s="20">
        <v>0</v>
      </c>
      <c r="J45" s="20">
        <v>0</v>
      </c>
    </row>
    <row r="46" spans="1:10" x14ac:dyDescent="0.25">
      <c r="A46" s="17" t="str">
        <f t="shared" si="0"/>
        <v>03</v>
      </c>
      <c r="B46" s="17" t="s">
        <v>29</v>
      </c>
      <c r="C46" s="18" t="str">
        <f>VLOOKUP(B46,[1]Especies!A:C,3,0)</f>
        <v>Olea europaea</v>
      </c>
      <c r="D46" s="18" t="s">
        <v>35</v>
      </c>
      <c r="E46" s="19">
        <v>1.7861496764870162</v>
      </c>
      <c r="F46" s="20">
        <v>5.0928050173080316E-2</v>
      </c>
      <c r="G46" s="20">
        <v>1.7443667590784175E-2</v>
      </c>
      <c r="H46" s="20">
        <v>3.3484382582296142E-2</v>
      </c>
      <c r="I46" s="20">
        <v>0</v>
      </c>
      <c r="J46" s="20">
        <v>0</v>
      </c>
    </row>
    <row r="47" spans="1:10" x14ac:dyDescent="0.25">
      <c r="A47" s="17" t="str">
        <f t="shared" si="0"/>
        <v>03</v>
      </c>
      <c r="B47" s="17" t="s">
        <v>29</v>
      </c>
      <c r="C47" s="18" t="str">
        <f>VLOOKUP(B47,[1]Especies!A:C,3,0)</f>
        <v>Olea europaea</v>
      </c>
      <c r="D47" s="18" t="s">
        <v>39</v>
      </c>
      <c r="E47" s="19">
        <v>1.5925111969667829</v>
      </c>
      <c r="F47" s="20">
        <v>5.3675105924207767E-2</v>
      </c>
      <c r="G47" s="20">
        <v>-2.1379908854625429E-5</v>
      </c>
      <c r="H47" s="20">
        <v>5.3696485833062392E-2</v>
      </c>
      <c r="I47" s="20">
        <v>0</v>
      </c>
      <c r="J47" s="20">
        <v>0</v>
      </c>
    </row>
    <row r="48" spans="1:10" x14ac:dyDescent="0.25">
      <c r="A48" s="17" t="str">
        <f t="shared" si="0"/>
        <v>03</v>
      </c>
      <c r="B48" s="17" t="s">
        <v>33</v>
      </c>
      <c r="C48" s="18" t="str">
        <f>VLOOKUP(B48,[1]Especies!A:C,3,0)</f>
        <v>Acer opalus</v>
      </c>
      <c r="D48" s="18" t="s">
        <v>39</v>
      </c>
      <c r="E48" s="19">
        <v>0.56557854373972472</v>
      </c>
      <c r="F48" s="20">
        <v>2.0466419398273334E-2</v>
      </c>
      <c r="G48" s="20">
        <v>1.4000642391579131E-2</v>
      </c>
      <c r="H48" s="20">
        <v>6.465777006694204E-3</v>
      </c>
      <c r="I48" s="20">
        <v>0</v>
      </c>
      <c r="J48" s="20">
        <v>0</v>
      </c>
    </row>
    <row r="49" spans="1:10" x14ac:dyDescent="0.25">
      <c r="A49" s="17" t="str">
        <f t="shared" si="0"/>
        <v>03</v>
      </c>
      <c r="B49" s="17" t="s">
        <v>34</v>
      </c>
      <c r="C49" s="18" t="str">
        <f>VLOOKUP(B49,[1]Especies!A:C,3,0)</f>
        <v>Celtis australis</v>
      </c>
      <c r="D49" s="18" t="s">
        <v>39</v>
      </c>
      <c r="E49" s="19">
        <v>0.41158461158457676</v>
      </c>
      <c r="F49" s="20">
        <v>-5.2137143130497929E-2</v>
      </c>
      <c r="G49" s="20">
        <v>-1.0516059910462075E-3</v>
      </c>
      <c r="H49" s="20">
        <v>6.0093920451341609E-3</v>
      </c>
      <c r="I49" s="20">
        <v>5.7094929184585884E-2</v>
      </c>
      <c r="J49" s="20">
        <v>5.7094929184585884E-2</v>
      </c>
    </row>
    <row r="50" spans="1:10" x14ac:dyDescent="0.25">
      <c r="A50" s="17" t="str">
        <f t="shared" si="0"/>
        <v>03</v>
      </c>
      <c r="B50" s="17" t="s">
        <v>36</v>
      </c>
      <c r="C50" s="18" t="str">
        <f>VLOOKUP(B50,[1]Especies!A:C,3,0)</f>
        <v>Ceratonia siliqua</v>
      </c>
      <c r="D50" s="18" t="s">
        <v>19</v>
      </c>
      <c r="E50" s="19">
        <v>8.1531679142270344E-2</v>
      </c>
      <c r="F50" s="20">
        <v>-1.0042359780113878E-3</v>
      </c>
      <c r="G50" s="20">
        <v>6.831737869799721E-4</v>
      </c>
      <c r="H50" s="20">
        <v>0</v>
      </c>
      <c r="I50" s="20">
        <v>1.6874097649913599E-3</v>
      </c>
      <c r="J50" s="20">
        <v>1.7432833224332925E-3</v>
      </c>
    </row>
    <row r="51" spans="1:10" x14ac:dyDescent="0.25">
      <c r="A51" s="17" t="str">
        <f t="shared" si="0"/>
        <v>03</v>
      </c>
      <c r="B51" s="17" t="s">
        <v>36</v>
      </c>
      <c r="C51" s="18" t="str">
        <f>VLOOKUP(B51,[1]Especies!A:C,3,0)</f>
        <v>Ceratonia siliqua</v>
      </c>
      <c r="D51" s="18" t="s">
        <v>35</v>
      </c>
      <c r="E51" s="19">
        <v>0.92516569770330148</v>
      </c>
      <c r="F51" s="20">
        <v>-1.6621779049840673E-2</v>
      </c>
      <c r="G51" s="20">
        <v>4.095011363808139E-3</v>
      </c>
      <c r="H51" s="20">
        <v>0</v>
      </c>
      <c r="I51" s="20">
        <v>2.0716790413648812E-2</v>
      </c>
      <c r="J51" s="20">
        <v>2.157614426419778E-2</v>
      </c>
    </row>
    <row r="52" spans="1:10" x14ac:dyDescent="0.25">
      <c r="A52" s="17" t="str">
        <f t="shared" si="0"/>
        <v>03</v>
      </c>
      <c r="B52" s="17" t="s">
        <v>36</v>
      </c>
      <c r="C52" s="18" t="str">
        <f>VLOOKUP(B52,[1]Especies!A:C,3,0)</f>
        <v>Ceratonia siliqua</v>
      </c>
      <c r="D52" s="18" t="s">
        <v>39</v>
      </c>
      <c r="E52" s="19">
        <v>1.2702115305174217</v>
      </c>
      <c r="F52" s="20">
        <v>5.440493727086701E-3</v>
      </c>
      <c r="G52" s="20">
        <v>2.7483640351138178E-2</v>
      </c>
      <c r="H52" s="20">
        <v>0</v>
      </c>
      <c r="I52" s="20">
        <v>2.2043146624051477E-2</v>
      </c>
      <c r="J52" s="20">
        <v>2.3476294921900002E-2</v>
      </c>
    </row>
    <row r="53" spans="1:10" x14ac:dyDescent="0.25">
      <c r="A53" s="17" t="str">
        <f t="shared" si="0"/>
        <v>03</v>
      </c>
      <c r="B53" s="17" t="s">
        <v>46</v>
      </c>
      <c r="C53" s="18" t="str">
        <f>VLOOKUP(B53,[1]Especies!A:C,3,0)</f>
        <v>Fraxinus ornus</v>
      </c>
      <c r="D53" s="18" t="s">
        <v>13</v>
      </c>
      <c r="E53" s="19">
        <v>0.24784903263211783</v>
      </c>
      <c r="F53" s="20">
        <v>1.0010871047675615E-2</v>
      </c>
      <c r="G53" s="20">
        <v>1.9225724126939112E-3</v>
      </c>
      <c r="H53" s="20">
        <v>8.0882986349817033E-3</v>
      </c>
      <c r="I53" s="20">
        <v>0</v>
      </c>
      <c r="J53" s="20">
        <v>0</v>
      </c>
    </row>
    <row r="54" spans="1:10" x14ac:dyDescent="0.25">
      <c r="A54" s="17" t="str">
        <f t="shared" si="0"/>
        <v>03</v>
      </c>
      <c r="B54" s="17" t="s">
        <v>46</v>
      </c>
      <c r="C54" s="18" t="str">
        <f>VLOOKUP(B54,[1]Especies!A:C,3,0)</f>
        <v>Fraxinus ornus</v>
      </c>
      <c r="D54" s="18" t="s">
        <v>39</v>
      </c>
      <c r="E54" s="19">
        <v>0.55251836080837735</v>
      </c>
      <c r="F54" s="20">
        <v>1.0068993039416366E-2</v>
      </c>
      <c r="G54" s="20">
        <v>7.97908952359868E-3</v>
      </c>
      <c r="H54" s="20">
        <v>1.1967404507716096E-2</v>
      </c>
      <c r="I54" s="20">
        <v>9.8775009918984098E-3</v>
      </c>
      <c r="J54" s="20">
        <v>1.4090519865087759E-2</v>
      </c>
    </row>
    <row r="55" spans="1:10" x14ac:dyDescent="0.25">
      <c r="A55" s="17" t="str">
        <f t="shared" si="0"/>
        <v>03</v>
      </c>
      <c r="B55" s="17" t="s">
        <v>47</v>
      </c>
      <c r="C55" s="18" t="str">
        <f>VLOOKUP(B55,[1]Especies!A:C,3,0)</f>
        <v>Eucalyptus camaldulensis</v>
      </c>
      <c r="D55" s="18" t="s">
        <v>39</v>
      </c>
      <c r="E55" s="19">
        <v>0.89226934112799272</v>
      </c>
      <c r="F55" s="20">
        <v>2.7744179476596464E-3</v>
      </c>
      <c r="G55" s="20">
        <v>2.7744179476596464E-3</v>
      </c>
      <c r="H55" s="20">
        <v>0</v>
      </c>
      <c r="I55" s="20">
        <v>0</v>
      </c>
      <c r="J55" s="20">
        <v>0</v>
      </c>
    </row>
    <row r="56" spans="1:10" x14ac:dyDescent="0.25">
      <c r="A56" s="17" t="str">
        <f t="shared" si="0"/>
        <v>03</v>
      </c>
      <c r="B56" s="17" t="s">
        <v>48</v>
      </c>
      <c r="C56" s="18" t="str">
        <f>VLOOKUP(B56,[1]Especies!A:C,3,0)</f>
        <v>Reservado para otro eucalipto importante</v>
      </c>
      <c r="D56" s="18" t="s">
        <v>39</v>
      </c>
      <c r="E56" s="19">
        <v>0.59632710051952686</v>
      </c>
      <c r="F56" s="20">
        <v>2.3121412569915584E-2</v>
      </c>
      <c r="G56" s="20">
        <v>1.6269883570033492E-2</v>
      </c>
      <c r="H56" s="20">
        <v>6.8515289998820937E-3</v>
      </c>
      <c r="I56" s="20">
        <v>0</v>
      </c>
      <c r="J56" s="20">
        <v>0</v>
      </c>
    </row>
    <row r="57" spans="1:10" x14ac:dyDescent="0.25">
      <c r="A57" s="17" t="str">
        <f t="shared" si="0"/>
        <v>03</v>
      </c>
      <c r="B57" s="17" t="s">
        <v>49</v>
      </c>
      <c r="C57" s="18" t="str">
        <f>VLOOKUP(B57,[1]Especies!A:C,3,0)</f>
        <v>Ficus carica</v>
      </c>
      <c r="D57" s="18" t="s">
        <v>35</v>
      </c>
      <c r="E57" s="19">
        <v>0.3671646839629662</v>
      </c>
      <c r="F57" s="20">
        <v>-2.1420638589834491E-3</v>
      </c>
      <c r="G57" s="20">
        <v>1.8101238990969222E-3</v>
      </c>
      <c r="H57" s="20">
        <v>0</v>
      </c>
      <c r="I57" s="20">
        <v>3.9521877580803713E-3</v>
      </c>
      <c r="J57" s="20">
        <v>7.0177153248099566E-3</v>
      </c>
    </row>
    <row r="58" spans="1:10" x14ac:dyDescent="0.25">
      <c r="A58" s="17"/>
      <c r="B58" s="17"/>
      <c r="C58" s="18"/>
      <c r="D58" s="18"/>
      <c r="E58" s="19"/>
      <c r="F58" s="20"/>
      <c r="G58" s="20"/>
      <c r="H58" s="20"/>
      <c r="I58" s="20"/>
      <c r="J58" s="20"/>
    </row>
    <row r="59" spans="1:10" x14ac:dyDescent="0.25">
      <c r="A59" s="17"/>
      <c r="B59" s="17"/>
      <c r="C59" s="18"/>
      <c r="D59" s="18"/>
      <c r="E59" s="19"/>
      <c r="F59" s="20"/>
      <c r="G59" s="20"/>
      <c r="H59" s="20"/>
      <c r="I59" s="20"/>
      <c r="J59" s="20"/>
    </row>
    <row r="60" spans="1:10" x14ac:dyDescent="0.25">
      <c r="A60" s="17"/>
      <c r="B60" s="17"/>
      <c r="C60" s="18"/>
      <c r="D60" s="18"/>
      <c r="E60" s="19"/>
      <c r="F60" s="20"/>
      <c r="G60" s="20"/>
      <c r="H60" s="20"/>
      <c r="I60" s="20"/>
      <c r="J60" s="20"/>
    </row>
    <row r="61" spans="1:10" x14ac:dyDescent="0.25">
      <c r="A61" s="17"/>
      <c r="B61" s="17"/>
      <c r="C61" s="18"/>
      <c r="D61" s="18"/>
      <c r="E61" s="19"/>
      <c r="F61" s="20"/>
      <c r="G61" s="20"/>
      <c r="H61" s="20"/>
      <c r="I61" s="20"/>
      <c r="J61" s="20"/>
    </row>
    <row r="62" spans="1:10" x14ac:dyDescent="0.25">
      <c r="A62" s="17"/>
      <c r="B62" s="17"/>
      <c r="C62" s="18"/>
      <c r="D62" s="18"/>
      <c r="E62" s="19"/>
      <c r="F62" s="20"/>
      <c r="G62" s="20"/>
      <c r="H62" s="20"/>
      <c r="I62" s="20"/>
      <c r="J62" s="20"/>
    </row>
    <row r="63" spans="1:10" x14ac:dyDescent="0.25">
      <c r="A63" s="17"/>
      <c r="B63" s="17"/>
      <c r="C63" s="18"/>
      <c r="D63" s="18"/>
      <c r="E63" s="19"/>
      <c r="F63" s="20"/>
      <c r="G63" s="20"/>
      <c r="H63" s="20"/>
      <c r="I63" s="20"/>
      <c r="J63" s="20"/>
    </row>
    <row r="64" spans="1:10" x14ac:dyDescent="0.25">
      <c r="A64" s="17"/>
      <c r="B64" s="17"/>
      <c r="C64" s="18"/>
      <c r="D64" s="18"/>
      <c r="E64" s="19"/>
      <c r="F64" s="20"/>
      <c r="G64" s="20"/>
      <c r="H64" s="20"/>
      <c r="I64" s="20"/>
      <c r="J64" s="20"/>
    </row>
    <row r="65" spans="1:10" x14ac:dyDescent="0.25">
      <c r="A65" s="17"/>
      <c r="B65" s="17"/>
      <c r="C65" s="18"/>
      <c r="D65" s="18"/>
      <c r="E65" s="19"/>
      <c r="F65" s="20"/>
      <c r="G65" s="20"/>
      <c r="H65" s="20"/>
      <c r="I65" s="20"/>
      <c r="J65" s="20"/>
    </row>
    <row r="66" spans="1:10" x14ac:dyDescent="0.25">
      <c r="A66" s="17"/>
      <c r="B66" s="17"/>
      <c r="C66" s="18"/>
      <c r="D66" s="18"/>
      <c r="E66" s="19"/>
      <c r="F66" s="20"/>
      <c r="G66" s="20"/>
      <c r="H66" s="20"/>
      <c r="I66" s="20"/>
      <c r="J66" s="20"/>
    </row>
    <row r="67" spans="1:10" x14ac:dyDescent="0.25">
      <c r="A67" s="17"/>
      <c r="B67" s="17"/>
      <c r="C67" s="18"/>
      <c r="D67" s="18"/>
      <c r="E67" s="19"/>
      <c r="F67" s="20"/>
      <c r="G67" s="20"/>
      <c r="H67" s="20"/>
      <c r="I67" s="20"/>
      <c r="J67" s="20"/>
    </row>
    <row r="68" spans="1:10" x14ac:dyDescent="0.25">
      <c r="A68" s="17"/>
      <c r="B68" s="17"/>
      <c r="C68" s="18"/>
      <c r="D68" s="18"/>
      <c r="E68" s="19"/>
      <c r="F68" s="20"/>
      <c r="G68" s="20"/>
      <c r="H68" s="20"/>
      <c r="I68" s="20"/>
      <c r="J68" s="20"/>
    </row>
    <row r="69" spans="1:10" x14ac:dyDescent="0.25">
      <c r="A69" s="17"/>
      <c r="B69" s="17"/>
      <c r="C69" s="18"/>
      <c r="D69" s="18"/>
      <c r="E69" s="19"/>
      <c r="F69" s="20"/>
      <c r="G69" s="20"/>
      <c r="H69" s="20"/>
      <c r="I69" s="20"/>
      <c r="J69" s="20"/>
    </row>
    <row r="70" spans="1:10" x14ac:dyDescent="0.25">
      <c r="A70" s="17"/>
      <c r="B70" s="17"/>
      <c r="C70" s="18"/>
      <c r="D70" s="18"/>
      <c r="E70" s="19"/>
      <c r="F70" s="20"/>
      <c r="G70" s="20"/>
      <c r="H70" s="20"/>
      <c r="I70" s="20"/>
      <c r="J70" s="20"/>
    </row>
    <row r="71" spans="1:10" x14ac:dyDescent="0.25">
      <c r="A71" s="17"/>
      <c r="B71" s="17"/>
      <c r="C71" s="18"/>
      <c r="D71" s="18"/>
      <c r="E71" s="19"/>
      <c r="F71" s="20"/>
      <c r="G71" s="20"/>
      <c r="H71" s="20"/>
      <c r="I71" s="20"/>
      <c r="J71" s="20"/>
    </row>
    <row r="72" spans="1:10" x14ac:dyDescent="0.25">
      <c r="A72" s="17"/>
      <c r="B72" s="17"/>
      <c r="C72" s="18"/>
      <c r="D72" s="18"/>
      <c r="E72" s="19"/>
      <c r="F72" s="20"/>
      <c r="G72" s="20"/>
      <c r="H72" s="20"/>
      <c r="I72" s="20"/>
      <c r="J72" s="20"/>
    </row>
    <row r="73" spans="1:10" x14ac:dyDescent="0.25">
      <c r="A73" s="17"/>
      <c r="B73" s="17"/>
      <c r="C73" s="18"/>
      <c r="D73" s="18"/>
      <c r="E73" s="19"/>
      <c r="F73" s="20"/>
      <c r="G73" s="20"/>
      <c r="H73" s="20"/>
      <c r="I73" s="20"/>
      <c r="J73" s="20"/>
    </row>
    <row r="74" spans="1:10" x14ac:dyDescent="0.25">
      <c r="A74" s="17"/>
      <c r="B74" s="17"/>
      <c r="C74" s="18"/>
      <c r="D74" s="18"/>
      <c r="E74" s="19"/>
      <c r="F74" s="20"/>
      <c r="G74" s="20"/>
      <c r="H74" s="20"/>
      <c r="I74" s="20"/>
      <c r="J74" s="20"/>
    </row>
    <row r="75" spans="1:10" x14ac:dyDescent="0.25">
      <c r="A75" s="17"/>
      <c r="B75" s="17"/>
      <c r="C75" s="18"/>
      <c r="D75" s="18"/>
      <c r="E75" s="19"/>
      <c r="F75" s="20"/>
      <c r="G75" s="20"/>
      <c r="H75" s="20"/>
      <c r="I75" s="20"/>
      <c r="J75" s="20"/>
    </row>
    <row r="76" spans="1:10" x14ac:dyDescent="0.25">
      <c r="A76" s="17"/>
      <c r="B76" s="17"/>
      <c r="C76" s="18"/>
      <c r="D76" s="18"/>
      <c r="E76" s="19"/>
      <c r="F76" s="20"/>
      <c r="G76" s="20"/>
      <c r="H76" s="20"/>
      <c r="I76" s="20"/>
      <c r="J76" s="20"/>
    </row>
    <row r="77" spans="1:10" x14ac:dyDescent="0.25">
      <c r="A77" s="17"/>
      <c r="B77" s="17"/>
      <c r="C77" s="18"/>
      <c r="D77" s="18"/>
      <c r="E77" s="19"/>
      <c r="F77" s="20"/>
      <c r="G77" s="20"/>
      <c r="H77" s="20"/>
      <c r="I77" s="20"/>
      <c r="J77" s="20"/>
    </row>
    <row r="78" spans="1:10" x14ac:dyDescent="0.25">
      <c r="A78" s="17"/>
      <c r="B78" s="17"/>
      <c r="C78" s="18"/>
      <c r="D78" s="18"/>
      <c r="E78" s="19"/>
      <c r="F78" s="20"/>
      <c r="G78" s="20"/>
      <c r="H78" s="20"/>
      <c r="I78" s="20"/>
      <c r="J78" s="20"/>
    </row>
    <row r="79" spans="1:10" x14ac:dyDescent="0.25">
      <c r="A79" s="17"/>
      <c r="B79" s="17"/>
      <c r="C79" s="18"/>
      <c r="D79" s="18"/>
      <c r="E79" s="19"/>
      <c r="F79" s="20"/>
      <c r="G79" s="20"/>
      <c r="H79" s="20"/>
      <c r="I79" s="20"/>
      <c r="J79" s="20"/>
    </row>
    <row r="80" spans="1:10" x14ac:dyDescent="0.25">
      <c r="A80" s="17"/>
      <c r="B80" s="17"/>
      <c r="C80" s="18"/>
      <c r="D80" s="18"/>
      <c r="E80" s="19"/>
      <c r="F80" s="20"/>
      <c r="G80" s="20"/>
      <c r="H80" s="20"/>
      <c r="I80" s="20"/>
      <c r="J80" s="20"/>
    </row>
    <row r="81" spans="1:10" x14ac:dyDescent="0.25">
      <c r="A81" s="17"/>
      <c r="B81" s="17"/>
      <c r="C81" s="18"/>
      <c r="D81" s="18"/>
      <c r="E81" s="19"/>
      <c r="F81" s="20"/>
      <c r="G81" s="20"/>
      <c r="H81" s="20"/>
      <c r="I81" s="20"/>
      <c r="J81" s="20"/>
    </row>
    <row r="82" spans="1:10" x14ac:dyDescent="0.25">
      <c r="A82" s="17"/>
      <c r="B82" s="17"/>
      <c r="C82" s="18"/>
      <c r="D82" s="18"/>
      <c r="E82" s="19"/>
      <c r="F82" s="20"/>
      <c r="G82" s="20"/>
      <c r="H82" s="20"/>
      <c r="I82" s="20"/>
      <c r="J82" s="20"/>
    </row>
    <row r="83" spans="1:10" x14ac:dyDescent="0.25">
      <c r="A83" s="17"/>
      <c r="B83" s="17"/>
      <c r="C83" s="18"/>
      <c r="D83" s="18"/>
      <c r="E83" s="19"/>
      <c r="F83" s="20"/>
      <c r="G83" s="20"/>
      <c r="H83" s="20"/>
      <c r="I83" s="20"/>
      <c r="J83" s="20"/>
    </row>
    <row r="84" spans="1:10" x14ac:dyDescent="0.25">
      <c r="A84" s="17"/>
      <c r="B84" s="17"/>
      <c r="C84" s="18"/>
      <c r="D84" s="18"/>
      <c r="E84" s="19"/>
      <c r="F84" s="20"/>
      <c r="G84" s="20"/>
      <c r="H84" s="20"/>
      <c r="I84" s="20"/>
      <c r="J84" s="20"/>
    </row>
    <row r="85" spans="1:10" x14ac:dyDescent="0.25">
      <c r="A85" s="17"/>
      <c r="B85" s="17"/>
      <c r="C85" s="18"/>
      <c r="D85" s="18"/>
      <c r="E85" s="19"/>
      <c r="F85" s="20"/>
      <c r="G85" s="20"/>
      <c r="H85" s="20"/>
      <c r="I85" s="20"/>
      <c r="J85" s="20"/>
    </row>
    <row r="86" spans="1:10" x14ac:dyDescent="0.25">
      <c r="A86" s="17"/>
      <c r="B86" s="17"/>
      <c r="C86" s="18"/>
      <c r="D86" s="18"/>
      <c r="E86" s="19"/>
      <c r="F86" s="20"/>
      <c r="G86" s="20"/>
      <c r="H86" s="20"/>
      <c r="I86" s="20"/>
      <c r="J86" s="20"/>
    </row>
    <row r="87" spans="1:10" x14ac:dyDescent="0.25">
      <c r="A87" s="17"/>
      <c r="B87" s="17"/>
      <c r="C87" s="18"/>
      <c r="D87" s="18"/>
      <c r="E87" s="19"/>
      <c r="F87" s="20"/>
      <c r="G87" s="20"/>
      <c r="H87" s="20"/>
      <c r="I87" s="20"/>
      <c r="J87" s="20"/>
    </row>
    <row r="88" spans="1:10" x14ac:dyDescent="0.25">
      <c r="A88" s="17"/>
      <c r="B88" s="17"/>
      <c r="C88" s="18"/>
      <c r="D88" s="18"/>
      <c r="E88" s="19"/>
      <c r="F88" s="20"/>
      <c r="G88" s="20"/>
      <c r="H88" s="20"/>
      <c r="I88" s="20"/>
      <c r="J88" s="20"/>
    </row>
    <row r="89" spans="1:10" x14ac:dyDescent="0.25">
      <c r="A89" s="17"/>
      <c r="B89" s="17"/>
      <c r="C89" s="18"/>
      <c r="D89" s="18"/>
      <c r="E89" s="19"/>
      <c r="F89" s="20"/>
      <c r="G89" s="20"/>
      <c r="H89" s="20"/>
      <c r="I89" s="20"/>
      <c r="J89" s="20"/>
    </row>
    <row r="90" spans="1:10" x14ac:dyDescent="0.25">
      <c r="A90" s="17"/>
      <c r="B90" s="17"/>
      <c r="C90" s="18"/>
      <c r="D90" s="18"/>
      <c r="E90" s="19"/>
      <c r="F90" s="20"/>
      <c r="G90" s="20"/>
      <c r="H90" s="20"/>
      <c r="I90" s="20"/>
      <c r="J90" s="20"/>
    </row>
    <row r="91" spans="1:10" x14ac:dyDescent="0.25">
      <c r="A91" s="17"/>
      <c r="B91" s="17"/>
      <c r="C91" s="18"/>
      <c r="D91" s="18"/>
      <c r="E91" s="19"/>
      <c r="F91" s="20"/>
      <c r="G91" s="20"/>
      <c r="H91" s="20"/>
      <c r="I91" s="20"/>
      <c r="J91" s="20"/>
    </row>
    <row r="92" spans="1:10" x14ac:dyDescent="0.25">
      <c r="A92" s="17"/>
      <c r="B92" s="17"/>
      <c r="C92" s="18"/>
      <c r="D92" s="18"/>
      <c r="E92" s="19"/>
      <c r="F92" s="20"/>
      <c r="G92" s="20"/>
      <c r="H92" s="20"/>
      <c r="I92" s="20"/>
      <c r="J92" s="20"/>
    </row>
    <row r="93" spans="1:10" x14ac:dyDescent="0.25">
      <c r="A93" s="17"/>
      <c r="B93" s="17"/>
      <c r="C93" s="18"/>
      <c r="D93" s="18"/>
      <c r="E93" s="19"/>
      <c r="F93" s="20"/>
      <c r="G93" s="20"/>
      <c r="H93" s="20"/>
      <c r="I93" s="20"/>
      <c r="J93" s="20"/>
    </row>
    <row r="94" spans="1:10" x14ac:dyDescent="0.25">
      <c r="A94" s="17"/>
      <c r="B94" s="17"/>
      <c r="C94" s="18"/>
      <c r="D94" s="18"/>
      <c r="E94" s="19"/>
      <c r="F94" s="20"/>
      <c r="G94" s="20"/>
      <c r="H94" s="20"/>
      <c r="I94" s="20"/>
      <c r="J94" s="20"/>
    </row>
    <row r="95" spans="1:10" x14ac:dyDescent="0.25">
      <c r="A95" s="17"/>
      <c r="B95" s="17"/>
      <c r="C95" s="18"/>
      <c r="D95" s="18"/>
      <c r="E95" s="19"/>
      <c r="F95" s="20"/>
      <c r="G95" s="20"/>
      <c r="H95" s="20"/>
      <c r="I95" s="20"/>
      <c r="J95" s="20"/>
    </row>
    <row r="96" spans="1:10" x14ac:dyDescent="0.25">
      <c r="A96" s="17"/>
      <c r="B96" s="17"/>
      <c r="C96" s="18"/>
      <c r="D96" s="18"/>
      <c r="E96" s="19"/>
      <c r="F96" s="20"/>
      <c r="G96" s="20"/>
      <c r="H96" s="20"/>
      <c r="I96" s="20"/>
      <c r="J96" s="20"/>
    </row>
    <row r="97" spans="1:10" x14ac:dyDescent="0.25">
      <c r="A97" s="17"/>
      <c r="B97" s="17"/>
      <c r="C97" s="18"/>
      <c r="D97" s="18"/>
      <c r="E97" s="19"/>
      <c r="F97" s="20"/>
      <c r="G97" s="20"/>
      <c r="H97" s="20"/>
      <c r="I97" s="20"/>
      <c r="J97" s="20"/>
    </row>
    <row r="98" spans="1:10" x14ac:dyDescent="0.25">
      <c r="A98" s="17"/>
      <c r="B98" s="17"/>
      <c r="C98" s="18"/>
      <c r="D98" s="18"/>
      <c r="E98" s="19"/>
      <c r="F98" s="20"/>
      <c r="G98" s="20"/>
      <c r="H98" s="20"/>
      <c r="I98" s="20"/>
      <c r="J98" s="20"/>
    </row>
    <row r="99" spans="1:10" x14ac:dyDescent="0.25">
      <c r="A99" s="17"/>
      <c r="B99" s="17"/>
      <c r="C99" s="18"/>
      <c r="D99" s="18"/>
      <c r="E99" s="19"/>
      <c r="F99" s="20"/>
      <c r="G99" s="20"/>
      <c r="H99" s="20"/>
      <c r="I99" s="20"/>
      <c r="J99" s="20"/>
    </row>
    <row r="100" spans="1:10" x14ac:dyDescent="0.25">
      <c r="A100" s="17"/>
      <c r="B100" s="17"/>
      <c r="C100" s="18"/>
      <c r="D100" s="18"/>
      <c r="E100" s="19"/>
      <c r="F100" s="20"/>
      <c r="G100" s="20"/>
      <c r="H100" s="20"/>
      <c r="I100" s="20"/>
      <c r="J100" s="20"/>
    </row>
    <row r="101" spans="1:10" x14ac:dyDescent="0.25">
      <c r="A101" s="17"/>
      <c r="B101" s="17"/>
      <c r="C101" s="18"/>
      <c r="D101" s="18"/>
      <c r="E101" s="19"/>
      <c r="F101" s="20"/>
      <c r="G101" s="20"/>
      <c r="H101" s="20"/>
      <c r="I101" s="20"/>
      <c r="J101" s="20"/>
    </row>
    <row r="102" spans="1:10" x14ac:dyDescent="0.25">
      <c r="A102" s="17"/>
      <c r="B102" s="17"/>
      <c r="C102" s="18"/>
      <c r="D102" s="18"/>
      <c r="E102" s="19"/>
      <c r="F102" s="20"/>
      <c r="G102" s="20"/>
      <c r="H102" s="20"/>
      <c r="I102" s="20"/>
      <c r="J102" s="20"/>
    </row>
    <row r="103" spans="1:10" x14ac:dyDescent="0.25">
      <c r="A103" s="17"/>
      <c r="B103" s="17"/>
      <c r="C103" s="18"/>
      <c r="D103" s="18"/>
      <c r="E103" s="19"/>
      <c r="F103" s="20"/>
      <c r="G103" s="20"/>
      <c r="H103" s="20"/>
      <c r="I103" s="20"/>
      <c r="J103" s="20"/>
    </row>
    <row r="104" spans="1:10" x14ac:dyDescent="0.25">
      <c r="A104" s="17"/>
      <c r="B104" s="17"/>
      <c r="C104" s="18"/>
      <c r="D104" s="18"/>
      <c r="E104" s="19"/>
      <c r="F104" s="20"/>
      <c r="G104" s="20"/>
      <c r="H104" s="20"/>
      <c r="I104" s="20"/>
      <c r="J104" s="20"/>
    </row>
    <row r="105" spans="1:10" x14ac:dyDescent="0.25">
      <c r="A105" s="17"/>
      <c r="B105" s="17"/>
      <c r="C105" s="18"/>
      <c r="D105" s="18"/>
      <c r="E105" s="19"/>
      <c r="F105" s="20"/>
      <c r="G105" s="20"/>
      <c r="H105" s="20"/>
      <c r="I105" s="20"/>
      <c r="J105" s="20"/>
    </row>
    <row r="106" spans="1:10" x14ac:dyDescent="0.25">
      <c r="A106" s="17"/>
      <c r="B106" s="17"/>
      <c r="C106" s="18"/>
      <c r="D106" s="18"/>
      <c r="E106" s="19"/>
      <c r="F106" s="20"/>
      <c r="G106" s="20"/>
      <c r="H106" s="20"/>
      <c r="I106" s="20"/>
      <c r="J106" s="20"/>
    </row>
    <row r="107" spans="1:10" x14ac:dyDescent="0.25">
      <c r="A107" s="17"/>
      <c r="B107" s="17"/>
      <c r="C107" s="18"/>
      <c r="D107" s="18"/>
      <c r="E107" s="19"/>
      <c r="F107" s="20"/>
      <c r="G107" s="20"/>
      <c r="H107" s="20"/>
      <c r="I107" s="20"/>
      <c r="J107" s="20"/>
    </row>
    <row r="108" spans="1:10" x14ac:dyDescent="0.25">
      <c r="A108" s="17"/>
      <c r="B108" s="17"/>
      <c r="C108" s="18"/>
      <c r="D108" s="18"/>
      <c r="E108" s="19"/>
      <c r="F108" s="20"/>
      <c r="G108" s="20"/>
      <c r="H108" s="20"/>
      <c r="I108" s="20"/>
      <c r="J108" s="20"/>
    </row>
    <row r="109" spans="1:10" x14ac:dyDescent="0.25">
      <c r="A109" s="17"/>
      <c r="B109" s="17"/>
      <c r="C109" s="18"/>
      <c r="D109" s="18"/>
      <c r="E109" s="19"/>
      <c r="F109" s="20"/>
      <c r="G109" s="20"/>
      <c r="H109" s="20"/>
      <c r="I109" s="20"/>
      <c r="J109" s="20"/>
    </row>
    <row r="110" spans="1:10" x14ac:dyDescent="0.25">
      <c r="A110" s="17"/>
      <c r="B110" s="17"/>
      <c r="C110" s="18"/>
      <c r="D110" s="18"/>
      <c r="E110" s="19"/>
      <c r="F110" s="20"/>
      <c r="G110" s="20"/>
      <c r="H110" s="20"/>
      <c r="I110" s="20"/>
      <c r="J110" s="20"/>
    </row>
    <row r="111" spans="1:10" x14ac:dyDescent="0.25">
      <c r="A111" s="17"/>
      <c r="B111" s="17"/>
      <c r="C111" s="18"/>
      <c r="D111" s="18"/>
      <c r="E111" s="19"/>
      <c r="F111" s="20"/>
      <c r="G111" s="20"/>
      <c r="H111" s="20"/>
      <c r="I111" s="20"/>
      <c r="J111" s="20"/>
    </row>
    <row r="112" spans="1:10" x14ac:dyDescent="0.25">
      <c r="A112" s="17"/>
      <c r="B112" s="17"/>
      <c r="C112" s="18"/>
      <c r="D112" s="18"/>
      <c r="E112" s="19"/>
      <c r="F112" s="20"/>
      <c r="G112" s="20"/>
      <c r="H112" s="20"/>
      <c r="I112" s="20"/>
      <c r="J112" s="20"/>
    </row>
    <row r="113" spans="1:10" x14ac:dyDescent="0.25">
      <c r="A113" s="17"/>
      <c r="B113" s="17"/>
      <c r="C113" s="18"/>
      <c r="D113" s="18"/>
      <c r="E113" s="19"/>
      <c r="F113" s="20"/>
      <c r="G113" s="20"/>
      <c r="H113" s="20"/>
      <c r="I113" s="20"/>
      <c r="J113" s="20"/>
    </row>
    <row r="114" spans="1:10" x14ac:dyDescent="0.25">
      <c r="A114" s="17"/>
      <c r="B114" s="17"/>
      <c r="C114" s="18"/>
      <c r="D114" s="18"/>
      <c r="E114" s="19"/>
      <c r="F114" s="20"/>
      <c r="G114" s="20"/>
      <c r="H114" s="20"/>
      <c r="I114" s="20"/>
      <c r="J114" s="20"/>
    </row>
    <row r="115" spans="1:10" x14ac:dyDescent="0.25">
      <c r="A115" s="17"/>
      <c r="B115" s="17"/>
      <c r="C115" s="18"/>
      <c r="D115" s="18"/>
      <c r="E115" s="19"/>
      <c r="F115" s="20"/>
      <c r="G115" s="20"/>
      <c r="H115" s="20"/>
      <c r="I115" s="20"/>
      <c r="J115" s="20"/>
    </row>
    <row r="116" spans="1:10" x14ac:dyDescent="0.25">
      <c r="A116" s="17"/>
      <c r="B116" s="17"/>
      <c r="C116" s="18"/>
      <c r="D116" s="18"/>
      <c r="E116" s="19"/>
      <c r="F116" s="20"/>
      <c r="G116" s="20"/>
      <c r="H116" s="20"/>
      <c r="I116" s="20"/>
      <c r="J116" s="20"/>
    </row>
    <row r="117" spans="1:10" x14ac:dyDescent="0.25">
      <c r="A117" s="17"/>
      <c r="B117" s="17"/>
      <c r="C117" s="18"/>
      <c r="D117" s="18"/>
      <c r="E117" s="19"/>
      <c r="F117" s="20"/>
      <c r="G117" s="20"/>
      <c r="H117" s="20"/>
      <c r="I117" s="20"/>
      <c r="J117" s="20"/>
    </row>
    <row r="118" spans="1:10" x14ac:dyDescent="0.25">
      <c r="A118" s="17"/>
      <c r="B118" s="17"/>
      <c r="C118" s="18"/>
      <c r="D118" s="18"/>
      <c r="E118" s="19"/>
      <c r="F118" s="20"/>
      <c r="G118" s="20"/>
      <c r="H118" s="20"/>
      <c r="I118" s="20"/>
      <c r="J118" s="20"/>
    </row>
    <row r="119" spans="1:10" x14ac:dyDescent="0.25">
      <c r="A119" s="17"/>
      <c r="B119" s="17"/>
      <c r="C119" s="18"/>
      <c r="D119" s="18"/>
      <c r="E119" s="19"/>
      <c r="F119" s="20"/>
      <c r="G119" s="20"/>
      <c r="H119" s="20"/>
      <c r="I119" s="20"/>
      <c r="J119" s="20"/>
    </row>
    <row r="120" spans="1:10" x14ac:dyDescent="0.25">
      <c r="A120" s="17"/>
      <c r="B120" s="17"/>
      <c r="C120" s="18"/>
      <c r="D120" s="18"/>
      <c r="E120" s="19"/>
      <c r="F120" s="20"/>
      <c r="G120" s="20"/>
      <c r="H120" s="20"/>
      <c r="I120" s="20"/>
      <c r="J120" s="20"/>
    </row>
    <row r="121" spans="1:10" x14ac:dyDescent="0.25">
      <c r="A121" s="17"/>
      <c r="B121" s="17"/>
      <c r="C121" s="18"/>
      <c r="D121" s="18"/>
      <c r="E121" s="19"/>
      <c r="F121" s="20"/>
      <c r="G121" s="20"/>
      <c r="H121" s="20"/>
      <c r="I121" s="20"/>
      <c r="J121" s="20"/>
    </row>
    <row r="122" spans="1:10" x14ac:dyDescent="0.25">
      <c r="A122" s="17"/>
      <c r="B122" s="17"/>
      <c r="C122" s="18"/>
      <c r="D122" s="18"/>
      <c r="E122" s="19"/>
      <c r="F122" s="20"/>
      <c r="G122" s="20"/>
      <c r="H122" s="20"/>
      <c r="I122" s="20"/>
      <c r="J122" s="20"/>
    </row>
    <row r="123" spans="1:10" x14ac:dyDescent="0.25">
      <c r="A123" s="17"/>
      <c r="B123" s="17"/>
      <c r="C123" s="18"/>
      <c r="D123" s="18"/>
      <c r="E123" s="19"/>
      <c r="F123" s="20"/>
      <c r="G123" s="20"/>
      <c r="H123" s="20"/>
      <c r="I123" s="20"/>
      <c r="J123" s="20"/>
    </row>
    <row r="124" spans="1:10" x14ac:dyDescent="0.25">
      <c r="A124" s="17"/>
      <c r="B124" s="17"/>
      <c r="C124" s="18"/>
      <c r="D124" s="18"/>
      <c r="E124" s="19"/>
      <c r="F124" s="20"/>
      <c r="G124" s="20"/>
      <c r="H124" s="20"/>
      <c r="I124" s="20"/>
      <c r="J124" s="20"/>
    </row>
    <row r="125" spans="1:10" x14ac:dyDescent="0.25">
      <c r="A125" s="17"/>
      <c r="B125" s="17"/>
      <c r="C125" s="18"/>
      <c r="D125" s="18"/>
      <c r="E125" s="19"/>
      <c r="F125" s="20"/>
      <c r="G125" s="20"/>
      <c r="H125" s="20"/>
      <c r="I125" s="20"/>
      <c r="J125" s="20"/>
    </row>
    <row r="126" spans="1:10" x14ac:dyDescent="0.25">
      <c r="A126" s="17"/>
      <c r="B126" s="17"/>
      <c r="C126" s="18"/>
      <c r="D126" s="18"/>
      <c r="E126" s="19"/>
      <c r="F126" s="20"/>
      <c r="G126" s="20"/>
      <c r="H126" s="20"/>
      <c r="I126" s="20"/>
      <c r="J126" s="20"/>
    </row>
    <row r="127" spans="1:10" x14ac:dyDescent="0.25">
      <c r="A127" s="17"/>
      <c r="B127" s="17"/>
      <c r="C127" s="18"/>
      <c r="D127" s="18"/>
      <c r="E127" s="19"/>
      <c r="F127" s="20"/>
      <c r="G127" s="20"/>
      <c r="H127" s="20"/>
      <c r="I127" s="20"/>
      <c r="J127" s="20"/>
    </row>
    <row r="128" spans="1:10" x14ac:dyDescent="0.25">
      <c r="A128" s="17"/>
      <c r="B128" s="17"/>
      <c r="C128" s="18"/>
      <c r="D128" s="18"/>
      <c r="E128" s="19"/>
      <c r="F128" s="20"/>
      <c r="G128" s="20"/>
      <c r="H128" s="20"/>
      <c r="I128" s="20"/>
      <c r="J128" s="20"/>
    </row>
    <row r="129" spans="1:10" x14ac:dyDescent="0.25">
      <c r="A129" s="17"/>
      <c r="B129" s="17"/>
      <c r="C129" s="18"/>
      <c r="D129" s="18"/>
      <c r="E129" s="19"/>
      <c r="F129" s="20"/>
      <c r="G129" s="20"/>
      <c r="H129" s="20"/>
      <c r="I129" s="20"/>
      <c r="J129" s="20"/>
    </row>
    <row r="130" spans="1:10" x14ac:dyDescent="0.25">
      <c r="A130" s="17"/>
      <c r="B130" s="17"/>
      <c r="C130" s="18"/>
      <c r="D130" s="18"/>
      <c r="E130" s="19"/>
      <c r="F130" s="20"/>
      <c r="G130" s="20"/>
      <c r="H130" s="20"/>
      <c r="I130" s="20"/>
      <c r="J130" s="20"/>
    </row>
    <row r="131" spans="1:10" x14ac:dyDescent="0.25">
      <c r="A131" s="17"/>
      <c r="B131" s="17"/>
      <c r="C131" s="18"/>
      <c r="D131" s="18"/>
      <c r="E131" s="19"/>
      <c r="F131" s="20"/>
      <c r="G131" s="20"/>
      <c r="H131" s="20"/>
      <c r="I131" s="20"/>
      <c r="J131" s="20"/>
    </row>
    <row r="132" spans="1:10" x14ac:dyDescent="0.25">
      <c r="A132" s="17"/>
      <c r="B132" s="17"/>
      <c r="C132" s="18"/>
      <c r="D132" s="18"/>
      <c r="E132" s="19"/>
      <c r="F132" s="20"/>
      <c r="G132" s="20"/>
      <c r="H132" s="20"/>
      <c r="I132" s="20"/>
      <c r="J132" s="20"/>
    </row>
    <row r="133" spans="1:10" x14ac:dyDescent="0.25">
      <c r="A133" s="17"/>
      <c r="B133" s="17"/>
      <c r="C133" s="18"/>
      <c r="D133" s="18"/>
      <c r="E133" s="19"/>
      <c r="F133" s="20"/>
      <c r="G133" s="20"/>
      <c r="H133" s="20"/>
      <c r="I133" s="20"/>
      <c r="J133" s="20"/>
    </row>
    <row r="134" spans="1:10" x14ac:dyDescent="0.25">
      <c r="A134" s="17"/>
      <c r="B134" s="17"/>
      <c r="C134" s="18"/>
      <c r="D134" s="18"/>
      <c r="E134" s="19"/>
      <c r="F134" s="20"/>
      <c r="G134" s="20"/>
      <c r="H134" s="20"/>
      <c r="I134" s="20"/>
      <c r="J134" s="20"/>
    </row>
    <row r="135" spans="1:10" x14ac:dyDescent="0.25">
      <c r="A135" s="17"/>
      <c r="B135" s="17"/>
      <c r="C135" s="18"/>
      <c r="D135" s="18"/>
      <c r="E135" s="19"/>
      <c r="F135" s="20"/>
      <c r="G135" s="20"/>
      <c r="H135" s="20"/>
      <c r="I135" s="20"/>
      <c r="J135" s="20"/>
    </row>
    <row r="136" spans="1:10" x14ac:dyDescent="0.25">
      <c r="A136" s="17"/>
      <c r="B136" s="17"/>
      <c r="C136" s="18"/>
      <c r="D136" s="18"/>
      <c r="E136" s="19"/>
      <c r="F136" s="20"/>
      <c r="G136" s="20"/>
      <c r="H136" s="20"/>
      <c r="I136" s="20"/>
      <c r="J136" s="20"/>
    </row>
    <row r="137" spans="1:10" x14ac:dyDescent="0.25">
      <c r="A137" s="17"/>
      <c r="B137" s="17"/>
      <c r="C137" s="18"/>
      <c r="D137" s="18"/>
      <c r="E137" s="19"/>
      <c r="F137" s="20"/>
      <c r="G137" s="20"/>
      <c r="H137" s="20"/>
      <c r="I137" s="20"/>
      <c r="J137" s="20"/>
    </row>
    <row r="138" spans="1:10" x14ac:dyDescent="0.25">
      <c r="A138" s="17"/>
      <c r="B138" s="17"/>
      <c r="C138" s="18"/>
      <c r="D138" s="18"/>
      <c r="E138" s="19"/>
      <c r="F138" s="20"/>
      <c r="G138" s="20"/>
      <c r="H138" s="20"/>
      <c r="I138" s="20"/>
      <c r="J138" s="20"/>
    </row>
    <row r="139" spans="1:10" x14ac:dyDescent="0.25">
      <c r="A139" s="17"/>
      <c r="B139" s="17"/>
      <c r="C139" s="18"/>
      <c r="D139" s="18"/>
      <c r="E139" s="19"/>
      <c r="F139" s="20"/>
      <c r="G139" s="20"/>
      <c r="H139" s="20"/>
      <c r="I139" s="20"/>
      <c r="J139" s="20"/>
    </row>
    <row r="140" spans="1:10" x14ac:dyDescent="0.25">
      <c r="A140" s="17"/>
      <c r="B140" s="17"/>
      <c r="C140" s="18"/>
      <c r="D140" s="18"/>
      <c r="E140" s="19"/>
      <c r="F140" s="20"/>
      <c r="G140" s="20"/>
      <c r="H140" s="20"/>
      <c r="I140" s="20"/>
      <c r="J140" s="20"/>
    </row>
    <row r="141" spans="1:10" x14ac:dyDescent="0.25">
      <c r="A141" s="17"/>
      <c r="B141" s="17"/>
      <c r="C141" s="18"/>
      <c r="D141" s="18"/>
      <c r="E141" s="19"/>
      <c r="F141" s="20"/>
      <c r="G141" s="20"/>
      <c r="H141" s="20"/>
      <c r="I141" s="20"/>
      <c r="J141" s="20"/>
    </row>
    <row r="142" spans="1:10" x14ac:dyDescent="0.25">
      <c r="A142" s="17"/>
      <c r="B142" s="17"/>
      <c r="C142" s="18"/>
      <c r="D142" s="18"/>
      <c r="E142" s="19"/>
      <c r="F142" s="20"/>
      <c r="G142" s="20"/>
      <c r="H142" s="20"/>
      <c r="I142" s="20"/>
      <c r="J142" s="20"/>
    </row>
    <row r="143" spans="1:10" x14ac:dyDescent="0.25">
      <c r="A143" s="17"/>
      <c r="B143" s="17"/>
      <c r="C143" s="18"/>
      <c r="D143" s="18"/>
      <c r="E143" s="19"/>
      <c r="F143" s="20"/>
      <c r="G143" s="20"/>
      <c r="H143" s="20"/>
      <c r="I143" s="20"/>
      <c r="J143" s="20"/>
    </row>
    <row r="144" spans="1:10" x14ac:dyDescent="0.25">
      <c r="A144" s="17"/>
      <c r="B144" s="17"/>
      <c r="C144" s="18"/>
      <c r="D144" s="18"/>
      <c r="E144" s="19"/>
      <c r="F144" s="20"/>
      <c r="G144" s="20"/>
      <c r="H144" s="20"/>
      <c r="I144" s="20"/>
      <c r="J144" s="20"/>
    </row>
    <row r="145" spans="1:10" x14ac:dyDescent="0.25">
      <c r="A145" s="17"/>
      <c r="B145" s="17"/>
      <c r="C145" s="18"/>
      <c r="D145" s="18"/>
      <c r="E145" s="19"/>
      <c r="F145" s="20"/>
      <c r="G145" s="20"/>
      <c r="H145" s="20"/>
      <c r="I145" s="20"/>
      <c r="J145" s="20"/>
    </row>
    <row r="146" spans="1:10" x14ac:dyDescent="0.25">
      <c r="A146" s="17"/>
      <c r="B146" s="17"/>
      <c r="C146" s="18"/>
      <c r="D146" s="18"/>
      <c r="E146" s="19"/>
      <c r="F146" s="20"/>
      <c r="G146" s="20"/>
      <c r="H146" s="20"/>
      <c r="I146" s="20"/>
      <c r="J146" s="20"/>
    </row>
    <row r="147" spans="1:10" x14ac:dyDescent="0.25">
      <c r="A147" s="17"/>
      <c r="B147" s="17"/>
      <c r="C147" s="18"/>
      <c r="D147" s="18"/>
      <c r="E147" s="19"/>
      <c r="F147" s="20"/>
      <c r="G147" s="20"/>
      <c r="H147" s="20"/>
      <c r="I147" s="20"/>
      <c r="J147" s="20"/>
    </row>
    <row r="148" spans="1:10" x14ac:dyDescent="0.25">
      <c r="A148" s="17"/>
      <c r="B148" s="17"/>
      <c r="C148" s="18"/>
      <c r="D148" s="18"/>
      <c r="E148" s="19"/>
      <c r="F148" s="20"/>
      <c r="G148" s="20"/>
      <c r="H148" s="20"/>
      <c r="I148" s="20"/>
      <c r="J148" s="20"/>
    </row>
    <row r="149" spans="1:10" x14ac:dyDescent="0.25">
      <c r="A149" s="17"/>
      <c r="B149" s="17"/>
      <c r="C149" s="18"/>
      <c r="D149" s="18"/>
      <c r="E149" s="19"/>
      <c r="F149" s="20"/>
      <c r="G149" s="20"/>
      <c r="H149" s="20"/>
      <c r="I149" s="20"/>
      <c r="J149" s="20"/>
    </row>
    <row r="150" spans="1:10" x14ac:dyDescent="0.25">
      <c r="A150" s="17"/>
      <c r="B150" s="17"/>
      <c r="C150" s="18"/>
      <c r="D150" s="18"/>
      <c r="E150" s="19"/>
      <c r="F150" s="20"/>
      <c r="G150" s="20"/>
      <c r="H150" s="20"/>
      <c r="I150" s="20"/>
      <c r="J150" s="20"/>
    </row>
    <row r="151" spans="1:10" x14ac:dyDescent="0.25">
      <c r="A151" s="17"/>
      <c r="B151" s="17"/>
      <c r="C151" s="18"/>
      <c r="D151" s="18"/>
      <c r="E151" s="19"/>
      <c r="F151" s="20"/>
      <c r="G151" s="20"/>
      <c r="H151" s="20"/>
      <c r="I151" s="20"/>
      <c r="J151" s="20"/>
    </row>
    <row r="152" spans="1:10" x14ac:dyDescent="0.25">
      <c r="A152" s="17"/>
      <c r="B152" s="17"/>
      <c r="C152" s="18"/>
      <c r="D152" s="18"/>
      <c r="E152" s="19"/>
      <c r="F152" s="20"/>
      <c r="G152" s="20"/>
      <c r="H152" s="20"/>
      <c r="I152" s="20"/>
      <c r="J152" s="20"/>
    </row>
    <row r="153" spans="1:10" x14ac:dyDescent="0.25">
      <c r="A153" s="17"/>
      <c r="B153" s="17"/>
      <c r="C153" s="18"/>
      <c r="D153" s="18"/>
      <c r="E153" s="19"/>
      <c r="F153" s="20"/>
      <c r="G153" s="20"/>
      <c r="H153" s="20"/>
      <c r="I153" s="20"/>
      <c r="J153" s="20"/>
    </row>
    <row r="154" spans="1:10" x14ac:dyDescent="0.25">
      <c r="A154" s="17"/>
      <c r="B154" s="17"/>
      <c r="C154" s="18"/>
      <c r="D154" s="18"/>
      <c r="E154" s="19"/>
      <c r="F154" s="20"/>
      <c r="G154" s="20"/>
      <c r="H154" s="20"/>
      <c r="I154" s="20"/>
      <c r="J154" s="20"/>
    </row>
    <row r="155" spans="1:10" x14ac:dyDescent="0.25">
      <c r="A155" s="17"/>
      <c r="B155" s="17"/>
      <c r="C155" s="18"/>
      <c r="D155" s="18"/>
      <c r="E155" s="19"/>
      <c r="F155" s="20"/>
      <c r="G155" s="20"/>
      <c r="H155" s="20"/>
      <c r="I155" s="20"/>
      <c r="J155" s="20"/>
    </row>
    <row r="156" spans="1:10" x14ac:dyDescent="0.25">
      <c r="A156" s="17"/>
      <c r="B156" s="17"/>
      <c r="C156" s="18"/>
      <c r="D156" s="18"/>
      <c r="E156" s="19"/>
      <c r="F156" s="20"/>
      <c r="G156" s="20"/>
      <c r="H156" s="20"/>
      <c r="I156" s="20"/>
      <c r="J156" s="20"/>
    </row>
    <row r="157" spans="1:10" x14ac:dyDescent="0.25">
      <c r="A157" s="17"/>
      <c r="B157" s="17"/>
      <c r="C157" s="18"/>
      <c r="D157" s="18"/>
      <c r="E157" s="19"/>
      <c r="F157" s="20"/>
      <c r="G157" s="20"/>
      <c r="H157" s="20"/>
      <c r="I157" s="20"/>
      <c r="J157" s="20"/>
    </row>
    <row r="158" spans="1:10" x14ac:dyDescent="0.25">
      <c r="A158" s="17"/>
      <c r="B158" s="17"/>
      <c r="C158" s="18"/>
      <c r="D158" s="18"/>
      <c r="E158" s="19"/>
      <c r="F158" s="20"/>
      <c r="G158" s="20"/>
      <c r="H158" s="20"/>
      <c r="I158" s="20"/>
      <c r="J158" s="20"/>
    </row>
    <row r="159" spans="1:10" x14ac:dyDescent="0.25">
      <c r="A159" s="17"/>
      <c r="B159" s="17"/>
      <c r="C159" s="18"/>
      <c r="D159" s="18"/>
      <c r="E159" s="19"/>
      <c r="F159" s="20"/>
      <c r="G159" s="20"/>
      <c r="H159" s="20"/>
      <c r="I159" s="20"/>
      <c r="J159" s="20"/>
    </row>
    <row r="160" spans="1:10" x14ac:dyDescent="0.25">
      <c r="A160" s="17"/>
      <c r="B160" s="17"/>
      <c r="C160" s="18"/>
      <c r="D160" s="18"/>
      <c r="E160" s="19"/>
      <c r="F160" s="20"/>
      <c r="G160" s="20"/>
      <c r="H160" s="20"/>
      <c r="I160" s="20"/>
      <c r="J160" s="20"/>
    </row>
    <row r="161" spans="1:10" x14ac:dyDescent="0.25">
      <c r="A161" s="17"/>
      <c r="B161" s="17"/>
      <c r="C161" s="18"/>
      <c r="D161" s="18"/>
      <c r="E161" s="19"/>
      <c r="F161" s="20"/>
      <c r="G161" s="20"/>
      <c r="H161" s="20"/>
      <c r="I161" s="20"/>
      <c r="J161" s="20"/>
    </row>
    <row r="162" spans="1:10" x14ac:dyDescent="0.25">
      <c r="A162" s="17"/>
      <c r="B162" s="17"/>
      <c r="C162" s="18"/>
      <c r="D162" s="18"/>
      <c r="E162" s="19"/>
      <c r="F162" s="20"/>
      <c r="G162" s="20"/>
      <c r="H162" s="20"/>
      <c r="I162" s="20"/>
      <c r="J162" s="20"/>
    </row>
    <row r="163" spans="1:10" x14ac:dyDescent="0.25">
      <c r="A163" s="17"/>
      <c r="B163" s="17"/>
      <c r="C163" s="18"/>
      <c r="D163" s="18"/>
      <c r="E163" s="19"/>
      <c r="F163" s="20"/>
      <c r="G163" s="20"/>
      <c r="H163" s="20"/>
      <c r="I163" s="20"/>
      <c r="J163" s="20"/>
    </row>
    <row r="164" spans="1:10" x14ac:dyDescent="0.25">
      <c r="A164" s="17"/>
      <c r="B164" s="17"/>
      <c r="C164" s="18"/>
      <c r="D164" s="18"/>
      <c r="E164" s="19"/>
      <c r="F164" s="20"/>
      <c r="G164" s="20"/>
      <c r="H164" s="20"/>
      <c r="I164" s="20"/>
      <c r="J164" s="20"/>
    </row>
    <row r="165" spans="1:10" x14ac:dyDescent="0.25">
      <c r="A165" s="17"/>
      <c r="B165" s="17"/>
      <c r="C165" s="18"/>
      <c r="D165" s="18"/>
      <c r="E165" s="19"/>
      <c r="F165" s="20"/>
      <c r="G165" s="20"/>
      <c r="H165" s="20"/>
      <c r="I165" s="20"/>
      <c r="J165" s="20"/>
    </row>
    <row r="166" spans="1:10" x14ac:dyDescent="0.25">
      <c r="A166" s="17"/>
      <c r="B166" s="17"/>
      <c r="C166" s="18"/>
      <c r="D166" s="18"/>
      <c r="E166" s="19"/>
      <c r="F166" s="20"/>
      <c r="G166" s="20"/>
      <c r="H166" s="20"/>
      <c r="I166" s="20"/>
      <c r="J166" s="20"/>
    </row>
    <row r="167" spans="1:10" x14ac:dyDescent="0.25">
      <c r="A167" s="17"/>
      <c r="B167" s="17"/>
      <c r="C167" s="18"/>
      <c r="D167" s="18"/>
      <c r="E167" s="19"/>
      <c r="F167" s="20"/>
      <c r="G167" s="20"/>
      <c r="H167" s="20"/>
      <c r="I167" s="20"/>
      <c r="J167" s="20"/>
    </row>
    <row r="168" spans="1:10" x14ac:dyDescent="0.25">
      <c r="A168" s="17"/>
      <c r="B168" s="17"/>
      <c r="C168" s="18"/>
      <c r="D168" s="18"/>
      <c r="E168" s="19"/>
      <c r="F168" s="20"/>
      <c r="G168" s="20"/>
      <c r="H168" s="20"/>
      <c r="I168" s="20"/>
      <c r="J168" s="20"/>
    </row>
    <row r="169" spans="1:10" x14ac:dyDescent="0.25">
      <c r="A169" s="17"/>
      <c r="B169" s="17"/>
      <c r="C169" s="18"/>
      <c r="D169" s="18"/>
      <c r="E169" s="19"/>
      <c r="F169" s="20"/>
      <c r="G169" s="20"/>
      <c r="H169" s="20"/>
      <c r="I169" s="20"/>
      <c r="J169" s="20"/>
    </row>
    <row r="170" spans="1:10" x14ac:dyDescent="0.25">
      <c r="A170" s="17"/>
      <c r="B170" s="17"/>
      <c r="C170" s="18"/>
      <c r="D170" s="18"/>
      <c r="E170" s="19"/>
      <c r="F170" s="20"/>
      <c r="G170" s="20"/>
      <c r="H170" s="20"/>
      <c r="I170" s="20"/>
      <c r="J170" s="20"/>
    </row>
    <row r="171" spans="1:10" x14ac:dyDescent="0.25">
      <c r="A171" s="17"/>
      <c r="B171" s="17"/>
      <c r="C171" s="18"/>
      <c r="D171" s="18"/>
      <c r="E171" s="19"/>
      <c r="F171" s="20"/>
      <c r="G171" s="20"/>
      <c r="H171" s="20"/>
      <c r="I171" s="20"/>
      <c r="J171" s="20"/>
    </row>
    <row r="172" spans="1:10" x14ac:dyDescent="0.25">
      <c r="A172" s="17"/>
      <c r="B172" s="17"/>
      <c r="C172" s="18"/>
      <c r="D172" s="18"/>
      <c r="E172" s="19"/>
      <c r="F172" s="20"/>
      <c r="G172" s="20"/>
      <c r="H172" s="20"/>
      <c r="I172" s="20"/>
      <c r="J172" s="20"/>
    </row>
    <row r="173" spans="1:10" x14ac:dyDescent="0.25">
      <c r="A173" s="17"/>
      <c r="B173" s="17"/>
      <c r="C173" s="18"/>
      <c r="D173" s="18"/>
      <c r="E173" s="19"/>
      <c r="F173" s="20"/>
      <c r="G173" s="20"/>
      <c r="H173" s="20"/>
      <c r="I173" s="20"/>
      <c r="J173" s="20"/>
    </row>
    <row r="174" spans="1:10" x14ac:dyDescent="0.25">
      <c r="A174" s="17"/>
      <c r="B174" s="17"/>
      <c r="C174" s="18"/>
      <c r="D174" s="18"/>
      <c r="E174" s="19"/>
      <c r="F174" s="20"/>
      <c r="G174" s="20"/>
      <c r="H174" s="20"/>
      <c r="I174" s="20"/>
      <c r="J174" s="20"/>
    </row>
    <row r="175" spans="1:10" x14ac:dyDescent="0.25">
      <c r="A175" s="17"/>
      <c r="B175" s="17"/>
      <c r="C175" s="18"/>
      <c r="D175" s="18"/>
      <c r="E175" s="19"/>
      <c r="F175" s="20"/>
      <c r="G175" s="20"/>
      <c r="H175" s="20"/>
      <c r="I175" s="20"/>
      <c r="J175" s="20"/>
    </row>
    <row r="176" spans="1:10" x14ac:dyDescent="0.25">
      <c r="A176" s="17"/>
      <c r="B176" s="17"/>
      <c r="C176" s="18"/>
      <c r="D176" s="18"/>
      <c r="E176" s="19"/>
      <c r="F176" s="20"/>
      <c r="G176" s="20"/>
      <c r="H176" s="20"/>
      <c r="I176" s="20"/>
      <c r="J176" s="20"/>
    </row>
    <row r="177" spans="1:10" x14ac:dyDescent="0.25">
      <c r="A177" s="17"/>
      <c r="B177" s="17"/>
      <c r="C177" s="18"/>
      <c r="D177" s="18"/>
      <c r="E177" s="19"/>
      <c r="F177" s="20"/>
      <c r="G177" s="20"/>
      <c r="H177" s="20"/>
      <c r="I177" s="20"/>
      <c r="J177" s="20"/>
    </row>
    <row r="178" spans="1:10" x14ac:dyDescent="0.25">
      <c r="A178" s="17"/>
      <c r="B178" s="17"/>
      <c r="C178" s="18"/>
      <c r="D178" s="18"/>
      <c r="E178" s="19"/>
      <c r="F178" s="20"/>
      <c r="G178" s="20"/>
      <c r="H178" s="20"/>
      <c r="I178" s="20"/>
      <c r="J178" s="20"/>
    </row>
    <row r="179" spans="1:10" x14ac:dyDescent="0.25">
      <c r="A179" s="17"/>
      <c r="B179" s="17"/>
      <c r="C179" s="18"/>
      <c r="D179" s="18"/>
      <c r="E179" s="19"/>
      <c r="F179" s="20"/>
      <c r="G179" s="20"/>
      <c r="H179" s="20"/>
      <c r="I179" s="20"/>
      <c r="J179" s="20"/>
    </row>
    <row r="180" spans="1:10" x14ac:dyDescent="0.25">
      <c r="A180" s="17"/>
      <c r="B180" s="17"/>
      <c r="C180" s="18"/>
      <c r="D180" s="18"/>
      <c r="E180" s="19"/>
      <c r="F180" s="20"/>
      <c r="G180" s="20"/>
      <c r="H180" s="20"/>
      <c r="I180" s="20"/>
      <c r="J180" s="20"/>
    </row>
    <row r="181" spans="1:10" x14ac:dyDescent="0.25">
      <c r="A181" s="17"/>
      <c r="B181" s="17"/>
      <c r="C181" s="18"/>
      <c r="D181" s="18"/>
      <c r="E181" s="19"/>
      <c r="F181" s="20"/>
      <c r="G181" s="20"/>
      <c r="H181" s="20"/>
      <c r="I181" s="20"/>
      <c r="J181" s="20"/>
    </row>
    <row r="182" spans="1:10" x14ac:dyDescent="0.25">
      <c r="A182" s="17"/>
      <c r="B182" s="17"/>
      <c r="C182" s="18"/>
      <c r="D182" s="18"/>
      <c r="E182" s="19"/>
      <c r="F182" s="20"/>
      <c r="G182" s="20"/>
      <c r="H182" s="20"/>
      <c r="I182" s="20"/>
      <c r="J182" s="20"/>
    </row>
    <row r="183" spans="1:10" x14ac:dyDescent="0.25">
      <c r="A183" s="17"/>
      <c r="B183" s="17"/>
      <c r="C183" s="18"/>
      <c r="D183" s="18"/>
      <c r="E183" s="19"/>
      <c r="F183" s="20"/>
      <c r="G183" s="20"/>
      <c r="H183" s="20"/>
      <c r="I183" s="20"/>
      <c r="J183" s="20"/>
    </row>
    <row r="184" spans="1:10" x14ac:dyDescent="0.25">
      <c r="A184" s="17"/>
      <c r="B184" s="17"/>
      <c r="C184" s="18"/>
      <c r="D184" s="18"/>
      <c r="E184" s="19"/>
      <c r="F184" s="20"/>
      <c r="G184" s="20"/>
      <c r="H184" s="20"/>
      <c r="I184" s="20"/>
      <c r="J184" s="20"/>
    </row>
    <row r="185" spans="1:10" x14ac:dyDescent="0.25">
      <c r="A185" s="17"/>
      <c r="B185" s="17"/>
      <c r="C185" s="18"/>
      <c r="D185" s="18"/>
      <c r="E185" s="19"/>
      <c r="F185" s="20"/>
      <c r="G185" s="20"/>
      <c r="H185" s="20"/>
      <c r="I185" s="20"/>
      <c r="J185" s="20"/>
    </row>
    <row r="186" spans="1:10" x14ac:dyDescent="0.25">
      <c r="A186" s="17"/>
      <c r="B186" s="17"/>
      <c r="C186" s="18"/>
      <c r="D186" s="18"/>
      <c r="E186" s="19"/>
      <c r="F186" s="20"/>
      <c r="G186" s="20"/>
      <c r="H186" s="20"/>
      <c r="I186" s="20"/>
      <c r="J186" s="20"/>
    </row>
    <row r="187" spans="1:10" x14ac:dyDescent="0.25">
      <c r="A187" s="17"/>
      <c r="B187" s="17"/>
      <c r="C187" s="18"/>
      <c r="D187" s="18"/>
      <c r="E187" s="19"/>
      <c r="F187" s="20"/>
      <c r="G187" s="20"/>
      <c r="H187" s="20"/>
      <c r="I187" s="20"/>
      <c r="J187" s="20"/>
    </row>
    <row r="188" spans="1:10" x14ac:dyDescent="0.25">
      <c r="A188" s="17"/>
      <c r="B188" s="17"/>
      <c r="C188" s="18"/>
      <c r="D188" s="18"/>
      <c r="E188" s="19"/>
      <c r="F188" s="20"/>
      <c r="G188" s="20"/>
      <c r="H188" s="20"/>
      <c r="I188" s="20"/>
      <c r="J188" s="20"/>
    </row>
    <row r="189" spans="1:10" x14ac:dyDescent="0.25">
      <c r="A189" s="17"/>
      <c r="B189" s="17"/>
      <c r="C189" s="18"/>
      <c r="D189" s="18"/>
      <c r="E189" s="19"/>
      <c r="F189" s="20"/>
      <c r="G189" s="20"/>
      <c r="H189" s="20"/>
      <c r="I189" s="20"/>
      <c r="J189" s="20"/>
    </row>
    <row r="190" spans="1:10" x14ac:dyDescent="0.25">
      <c r="A190" s="17"/>
      <c r="B190" s="17"/>
      <c r="C190" s="18"/>
      <c r="D190" s="18"/>
      <c r="E190" s="19"/>
      <c r="F190" s="20"/>
      <c r="G190" s="20"/>
      <c r="H190" s="20"/>
      <c r="I190" s="20"/>
      <c r="J190" s="20"/>
    </row>
    <row r="191" spans="1:10" x14ac:dyDescent="0.25">
      <c r="A191" s="17"/>
      <c r="B191" s="17"/>
      <c r="C191" s="18"/>
      <c r="D191" s="18"/>
      <c r="E191" s="19"/>
      <c r="F191" s="20"/>
      <c r="G191" s="20"/>
      <c r="H191" s="20"/>
      <c r="I191" s="20"/>
      <c r="J191" s="20"/>
    </row>
    <row r="192" spans="1:10" x14ac:dyDescent="0.25">
      <c r="A192" s="17"/>
      <c r="B192" s="17"/>
      <c r="C192" s="18"/>
      <c r="D192" s="18"/>
      <c r="E192" s="19"/>
      <c r="F192" s="20"/>
      <c r="G192" s="20"/>
      <c r="H192" s="20"/>
      <c r="I192" s="20"/>
      <c r="J192" s="20"/>
    </row>
    <row r="193" spans="1:10" x14ac:dyDescent="0.25">
      <c r="A193" s="17"/>
      <c r="B193" s="17"/>
      <c r="C193" s="18"/>
      <c r="D193" s="18"/>
      <c r="E193" s="19"/>
      <c r="F193" s="20"/>
      <c r="G193" s="20"/>
      <c r="H193" s="20"/>
      <c r="I193" s="20"/>
      <c r="J193" s="20"/>
    </row>
    <row r="194" spans="1:10" x14ac:dyDescent="0.25">
      <c r="A194" s="17"/>
      <c r="B194" s="17"/>
      <c r="C194" s="18"/>
      <c r="D194" s="18"/>
      <c r="E194" s="19"/>
      <c r="F194" s="20"/>
      <c r="G194" s="20"/>
      <c r="H194" s="20"/>
      <c r="I194" s="20"/>
      <c r="J194" s="20"/>
    </row>
    <row r="195" spans="1:10" x14ac:dyDescent="0.25">
      <c r="A195" s="17"/>
      <c r="B195" s="17"/>
      <c r="C195" s="18"/>
      <c r="D195" s="18"/>
      <c r="E195" s="19"/>
      <c r="F195" s="20"/>
      <c r="G195" s="20"/>
      <c r="H195" s="20"/>
      <c r="I195" s="20"/>
      <c r="J195" s="20"/>
    </row>
    <row r="196" spans="1:10" x14ac:dyDescent="0.25">
      <c r="A196" s="17"/>
      <c r="B196" s="17"/>
      <c r="C196" s="18"/>
      <c r="D196" s="18"/>
      <c r="E196" s="19"/>
      <c r="F196" s="20"/>
      <c r="G196" s="20"/>
      <c r="H196" s="20"/>
      <c r="I196" s="20"/>
      <c r="J196" s="20"/>
    </row>
    <row r="197" spans="1:10" x14ac:dyDescent="0.25">
      <c r="A197" s="17"/>
      <c r="B197" s="17"/>
      <c r="C197" s="18"/>
      <c r="D197" s="18"/>
      <c r="E197" s="19"/>
      <c r="F197" s="20"/>
      <c r="G197" s="20"/>
      <c r="H197" s="20"/>
      <c r="I197" s="20"/>
      <c r="J197" s="20"/>
    </row>
    <row r="198" spans="1:10" x14ac:dyDescent="0.25">
      <c r="A198" s="17"/>
      <c r="B198" s="17"/>
      <c r="C198" s="18"/>
      <c r="D198" s="18"/>
      <c r="E198" s="19"/>
      <c r="F198" s="20"/>
      <c r="G198" s="20"/>
      <c r="H198" s="20"/>
      <c r="I198" s="20"/>
      <c r="J198" s="20"/>
    </row>
    <row r="199" spans="1:10" x14ac:dyDescent="0.25">
      <c r="A199" s="17"/>
      <c r="B199" s="17"/>
      <c r="C199" s="18"/>
      <c r="D199" s="18"/>
      <c r="E199" s="19"/>
      <c r="F199" s="20"/>
      <c r="G199" s="20"/>
      <c r="H199" s="20"/>
      <c r="I199" s="20"/>
      <c r="J199" s="20"/>
    </row>
    <row r="200" spans="1:10" x14ac:dyDescent="0.25">
      <c r="A200" s="17"/>
      <c r="B200" s="17"/>
      <c r="C200" s="18"/>
      <c r="D200" s="18"/>
      <c r="E200" s="19"/>
      <c r="F200" s="20"/>
      <c r="G200" s="20"/>
      <c r="H200" s="20"/>
      <c r="I200" s="20"/>
      <c r="J200" s="20"/>
    </row>
    <row r="201" spans="1:10" x14ac:dyDescent="0.25">
      <c r="A201" s="17"/>
      <c r="B201" s="17"/>
      <c r="C201" s="18"/>
      <c r="D201" s="18"/>
      <c r="E201" s="19"/>
      <c r="F201" s="20"/>
      <c r="G201" s="20"/>
      <c r="H201" s="20"/>
      <c r="I201" s="20"/>
      <c r="J201" s="20"/>
    </row>
    <row r="202" spans="1:10" x14ac:dyDescent="0.25">
      <c r="A202" s="17"/>
      <c r="B202" s="17"/>
      <c r="C202" s="18"/>
      <c r="D202" s="18"/>
      <c r="E202" s="19"/>
      <c r="F202" s="20"/>
      <c r="G202" s="20"/>
      <c r="H202" s="20"/>
      <c r="I202" s="20"/>
      <c r="J202" s="20"/>
    </row>
    <row r="203" spans="1:10" x14ac:dyDescent="0.25">
      <c r="A203" s="17"/>
      <c r="B203" s="17"/>
      <c r="C203" s="18"/>
      <c r="D203" s="18"/>
      <c r="E203" s="19"/>
      <c r="F203" s="20"/>
      <c r="G203" s="20"/>
      <c r="H203" s="20"/>
      <c r="I203" s="20"/>
      <c r="J203" s="20"/>
    </row>
    <row r="204" spans="1:10" x14ac:dyDescent="0.25">
      <c r="A204" s="17"/>
      <c r="B204" s="17"/>
      <c r="C204" s="18"/>
      <c r="D204" s="18"/>
      <c r="E204" s="19"/>
      <c r="F204" s="20"/>
      <c r="G204" s="20"/>
      <c r="H204" s="20"/>
      <c r="I204" s="20"/>
      <c r="J204" s="20"/>
    </row>
  </sheetData>
  <mergeCells count="1">
    <mergeCell ref="F3:J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03-949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2024-06-05T08:30:42Z</dcterms:modified>
</cp:coreProperties>
</file>