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<sst xmlns="http://schemas.openxmlformats.org/spreadsheetml/2006/main" count="3905" uniqueCount="436">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</sst>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103.36167498487706</v>
      </c>
      <c r="F14" s="6">
        <v>7.0114915233409363</v>
      </c>
      <c r="G14" s="6">
        <v>89.564810270964173</v>
      </c>
      <c r="H14" s="6">
        <v>1.1738143320000001</v>
      </c>
      <c r="I14" s="6">
        <v>4.8235140560919643</v>
      </c>
      <c r="J14" s="6">
        <v>6.4028013273872313</v>
      </c>
      <c r="K14" s="6">
        <v>7.9153787024148095</v>
      </c>
      <c r="L14" s="6">
        <v>0.12809953700077181</v>
      </c>
      <c r="M14" s="6">
        <v>24.160727589562015</v>
      </c>
      <c r="N14" s="6">
        <v>1.9515609687183133</v>
      </c>
      <c r="O14" s="6">
        <v>0.49152868298243074</v>
      </c>
      <c r="P14" s="6">
        <v>1.4331467325552671</v>
      </c>
      <c r="Q14" s="6">
        <v>1.9530392954405593</v>
      </c>
      <c r="R14" s="6">
        <v>2.6758951896981507</v>
      </c>
      <c r="S14" s="6">
        <v>4.0973951768475994</v>
      </c>
      <c r="T14" s="6">
        <v>13.709986493463427</v>
      </c>
      <c r="U14" s="6">
        <v>0.65303594418671951</v>
      </c>
      <c r="V14" s="6">
        <v>11.333006662395242</v>
      </c>
      <c r="W14" s="6">
        <v>2.9161175648429558</v>
      </c>
      <c r="X14" s="6">
        <v>0.21513907072837576</v>
      </c>
      <c r="Y14" s="6">
        <v>0.33994110268129973</v>
      </c>
      <c r="Z14" s="6">
        <v>0.11438657897089752</v>
      </c>
      <c r="AA14" s="6">
        <v>8.9360438851705748E-2</v>
      </c>
      <c r="AB14" s="6">
        <v>0.75882719179777969</v>
      </c>
      <c r="AC14" s="6">
        <v>0.28650212320000001</v>
      </c>
      <c r="AD14" s="6">
        <v>3.1600044775274998E-2</v>
      </c>
      <c r="AE14" s="60"/>
      <c r="AF14" s="26">
        <v>18063.311617008949</v>
      </c>
      <c r="AG14" s="26">
        <v>396798.18329811801</v>
      </c>
      <c r="AH14" s="26">
        <v>187124.52813580268</v>
      </c>
      <c r="AI14" s="26">
        <v>41929.613837434787</v>
      </c>
      <c r="AJ14" s="26">
        <v>26207.965086772572</v>
      </c>
      <c r="AK14" s="26" t="s">
        <v>431</v>
      </c>
      <c r="AL14" s="49" t="s">
        <v>49</v>
      </c>
    </row>
    <row r="15" spans="1:38" s="1" customFormat="1" ht="26.25" customHeight="1" thickBot="1" x14ac:dyDescent="0.25">
      <c r="A15" s="70" t="s">
        <v>53</v>
      </c>
      <c r="B15" s="70" t="s">
        <v>54</v>
      </c>
      <c r="C15" s="71" t="s">
        <v>55</v>
      </c>
      <c r="D15" s="72"/>
      <c r="E15" s="6">
        <v>13.098761254823941</v>
      </c>
      <c r="F15" s="6">
        <v>0.43510054193554076</v>
      </c>
      <c r="G15" s="6">
        <v>11.807800200000001</v>
      </c>
      <c r="H15" s="6" t="s">
        <v>432</v>
      </c>
      <c r="I15" s="6">
        <v>0.35312445636750056</v>
      </c>
      <c r="J15" s="6">
        <v>0.39311128343947738</v>
      </c>
      <c r="K15" s="6">
        <v>0.44421993103171636</v>
      </c>
      <c r="L15" s="6">
        <v>4.1051133800702209E-2</v>
      </c>
      <c r="M15" s="6">
        <v>2.1302407484492858</v>
      </c>
      <c r="N15" s="6">
        <v>0.22252794915666008</v>
      </c>
      <c r="O15" s="6">
        <v>0.25010940452649227</v>
      </c>
      <c r="P15" s="6">
        <v>5.0731733739510669E-2</v>
      </c>
      <c r="Q15" s="6">
        <v>8.8181921577074732E-2</v>
      </c>
      <c r="R15" s="6">
        <v>0.87952030927444869</v>
      </c>
      <c r="S15" s="6">
        <v>0.48044509774289718</v>
      </c>
      <c r="T15" s="6">
        <v>8.8175423643488671</v>
      </c>
      <c r="U15" s="6">
        <v>0.19187514253445115</v>
      </c>
      <c r="V15" s="6">
        <v>2.3561914733465712</v>
      </c>
      <c r="W15" s="6">
        <v>2.7500331288501084E-2</v>
      </c>
      <c r="X15" s="6">
        <v>1.132120618563801E-4</v>
      </c>
      <c r="Y15" s="6">
        <v>2.6532621727152019E-4</v>
      </c>
      <c r="Z15" s="6">
        <v>1.44812052395399E-4</v>
      </c>
      <c r="AA15" s="6">
        <v>5.5873762657054524E-4</v>
      </c>
      <c r="AB15" s="6">
        <v>1.0820880008114723E-3</v>
      </c>
      <c r="AC15" s="6" t="s">
        <v>431</v>
      </c>
      <c r="AD15" s="6" t="s">
        <v>431</v>
      </c>
      <c r="AE15" s="60"/>
      <c r="AF15" s="26">
        <v>126389.4497747155</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5.7280232393453696</v>
      </c>
      <c r="F16" s="6">
        <v>0.64504846138217309</v>
      </c>
      <c r="G16" s="6">
        <v>1.5998414952460691</v>
      </c>
      <c r="H16" s="6">
        <v>0.42729638947093346</v>
      </c>
      <c r="I16" s="6">
        <v>0.58274167481231454</v>
      </c>
      <c r="J16" s="6">
        <v>0.7499955238612479</v>
      </c>
      <c r="K16" s="6">
        <v>1.052501560061248</v>
      </c>
      <c r="L16" s="6">
        <v>0.11051788755125731</v>
      </c>
      <c r="M16" s="6">
        <v>4.4374411902087365</v>
      </c>
      <c r="N16" s="6">
        <v>0.28069857451639568</v>
      </c>
      <c r="O16" s="6">
        <v>0.12373819480708455</v>
      </c>
      <c r="P16" s="6">
        <v>1.2204690077179102E-2</v>
      </c>
      <c r="Q16" s="6">
        <v>5.5865046223831224E-3</v>
      </c>
      <c r="R16" s="6">
        <v>0.24767558895630801</v>
      </c>
      <c r="S16" s="6">
        <v>6.7020296664948936E-2</v>
      </c>
      <c r="T16" s="6">
        <v>3.1500604627358438E-2</v>
      </c>
      <c r="U16" s="6">
        <v>6.4951829331805844E-3</v>
      </c>
      <c r="V16" s="6">
        <v>4.9882042039141812</v>
      </c>
      <c r="W16" s="6">
        <v>0.96220687863531551</v>
      </c>
      <c r="X16" s="6">
        <v>0.13762302584593711</v>
      </c>
      <c r="Y16" s="6">
        <v>0.15280439032178403</v>
      </c>
      <c r="Z16" s="6">
        <v>4.7747780263091066E-2</v>
      </c>
      <c r="AA16" s="6">
        <v>3.8183081932354056E-2</v>
      </c>
      <c r="AB16" s="6">
        <v>0.37636173438702741</v>
      </c>
      <c r="AC16" s="6">
        <v>4.774905272037E-2</v>
      </c>
      <c r="AD16" s="6">
        <v>6.2202530000000002E-10</v>
      </c>
      <c r="AE16" s="60"/>
      <c r="AF16" s="26">
        <v>5505.5893120000155</v>
      </c>
      <c r="AG16" s="26">
        <v>9546.4765591219257</v>
      </c>
      <c r="AH16" s="26">
        <v>19871.935171693098</v>
      </c>
      <c r="AI16" s="26">
        <v>9513.9793705998509</v>
      </c>
      <c r="AJ16" s="26" t="s">
        <v>431</v>
      </c>
      <c r="AK16" s="26" t="s">
        <v>431</v>
      </c>
      <c r="AL16" s="49" t="s">
        <v>49</v>
      </c>
    </row>
    <row r="17" spans="1:38" s="2" customFormat="1" ht="26.25" customHeight="1" thickBot="1" x14ac:dyDescent="0.25">
      <c r="A17" s="70" t="s">
        <v>53</v>
      </c>
      <c r="B17" s="70" t="s">
        <v>58</v>
      </c>
      <c r="C17" s="71" t="s">
        <v>59</v>
      </c>
      <c r="D17" s="72"/>
      <c r="E17" s="6">
        <v>7.5075567279845101</v>
      </c>
      <c r="F17" s="6">
        <v>0.1350863150803964</v>
      </c>
      <c r="G17" s="6">
        <v>5.3033223423273865</v>
      </c>
      <c r="H17" s="6">
        <v>2.4689999999999999E-5</v>
      </c>
      <c r="I17" s="6">
        <v>0.103625081561787</v>
      </c>
      <c r="J17" s="6">
        <v>0.56653405778487542</v>
      </c>
      <c r="K17" s="6">
        <v>1.836924963011304</v>
      </c>
      <c r="L17" s="6">
        <v>3.4729970415284814E-3</v>
      </c>
      <c r="M17" s="6">
        <v>81.970678758077398</v>
      </c>
      <c r="N17" s="6">
        <v>6.4913077027664654</v>
      </c>
      <c r="O17" s="6">
        <v>0.12624401931081045</v>
      </c>
      <c r="P17" s="6">
        <v>1.4418159004898476E-3</v>
      </c>
      <c r="Q17" s="6">
        <v>0.27272073467332331</v>
      </c>
      <c r="R17" s="6">
        <v>1.0006223610034788</v>
      </c>
      <c r="S17" s="6">
        <v>5.930572883724213E-3</v>
      </c>
      <c r="T17" s="6">
        <v>0.51453377579161619</v>
      </c>
      <c r="U17" s="6">
        <v>2.766422177332634E-4</v>
      </c>
      <c r="V17" s="6">
        <v>4.5196198004689201</v>
      </c>
      <c r="W17" s="6">
        <v>0.90925918741952116</v>
      </c>
      <c r="X17" s="6">
        <v>2.6176010021277416E-4</v>
      </c>
      <c r="Y17" s="6">
        <v>5.2691534428919858E-4</v>
      </c>
      <c r="Z17" s="6">
        <v>2.6047559366383188E-4</v>
      </c>
      <c r="AA17" s="6">
        <v>2.598888537698312E-4</v>
      </c>
      <c r="AB17" s="6">
        <v>1.3090398985298617E-3</v>
      </c>
      <c r="AC17" s="6">
        <v>1.2999999999999999E-5</v>
      </c>
      <c r="AD17" s="6" t="s">
        <v>431</v>
      </c>
      <c r="AE17" s="60"/>
      <c r="AF17" s="26">
        <v>811.82711757173399</v>
      </c>
      <c r="AG17" s="26">
        <v>22103.255718959997</v>
      </c>
      <c r="AH17" s="26">
        <v>29784.097325373856</v>
      </c>
      <c r="AI17" s="26">
        <v>0.66768333333399998</v>
      </c>
      <c r="AJ17" s="26" t="s">
        <v>433</v>
      </c>
      <c r="AK17" s="26" t="s">
        <v>431</v>
      </c>
      <c r="AL17" s="49" t="s">
        <v>49</v>
      </c>
    </row>
    <row r="18" spans="1:38" s="2" customFormat="1" ht="26.25" customHeight="1" thickBot="1" x14ac:dyDescent="0.25">
      <c r="A18" s="70" t="s">
        <v>53</v>
      </c>
      <c r="B18" s="70" t="s">
        <v>60</v>
      </c>
      <c r="C18" s="71" t="s">
        <v>61</v>
      </c>
      <c r="D18" s="72"/>
      <c r="E18" s="6">
        <v>4.8207379814187066</v>
      </c>
      <c r="F18" s="6">
        <v>4.8313620280531662E-2</v>
      </c>
      <c r="G18" s="6">
        <v>11.010827134011716</v>
      </c>
      <c r="H18" s="6">
        <v>2.5125000000000001E-5</v>
      </c>
      <c r="I18" s="6">
        <v>0.1181725817951131</v>
      </c>
      <c r="J18" s="6">
        <v>0.15180420845180528</v>
      </c>
      <c r="K18" s="6">
        <v>0.1877472106157155</v>
      </c>
      <c r="L18" s="6">
        <v>6.1236051028555442E-2</v>
      </c>
      <c r="M18" s="6">
        <v>0.49412421582671345</v>
      </c>
      <c r="N18" s="6">
        <v>4.3461364033648246E-2</v>
      </c>
      <c r="O18" s="6">
        <v>1.0321327060237501E-2</v>
      </c>
      <c r="P18" s="6">
        <v>3.0864211440486673E-3</v>
      </c>
      <c r="Q18" s="6">
        <v>3.433893014394699E-2</v>
      </c>
      <c r="R18" s="6">
        <v>2.7631192688193626E-2</v>
      </c>
      <c r="S18" s="6">
        <v>4.6949350653191446E-2</v>
      </c>
      <c r="T18" s="6">
        <v>2.2450211509816302</v>
      </c>
      <c r="U18" s="6">
        <v>1.7651725393005625E-2</v>
      </c>
      <c r="V18" s="6">
        <v>0.75883536404933183</v>
      </c>
      <c r="W18" s="6">
        <v>2.5487973453980774E-2</v>
      </c>
      <c r="X18" s="6">
        <v>2.8474677984650001E-5</v>
      </c>
      <c r="Y18" s="6">
        <v>6.1935959015700005E-5</v>
      </c>
      <c r="Z18" s="6">
        <v>2.5964599684749999E-5</v>
      </c>
      <c r="AA18" s="6">
        <v>7.8182514115249997E-5</v>
      </c>
      <c r="AB18" s="6">
        <v>1.9455775080034999E-4</v>
      </c>
      <c r="AC18" s="6">
        <v>1.21E-4</v>
      </c>
      <c r="AD18" s="6" t="s">
        <v>431</v>
      </c>
      <c r="AE18" s="60"/>
      <c r="AF18" s="26">
        <v>13182.791622489272</v>
      </c>
      <c r="AG18" s="26">
        <v>1217.2016000081339</v>
      </c>
      <c r="AH18" s="26">
        <v>5402.3873211265727</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9.6773871219745171</v>
      </c>
      <c r="F19" s="6">
        <v>2.16384519164315</v>
      </c>
      <c r="G19" s="6">
        <v>6.1870121248820196</v>
      </c>
      <c r="H19" s="6">
        <v>5.1797709999999997E-3</v>
      </c>
      <c r="I19" s="6">
        <v>0.18530359349991765</v>
      </c>
      <c r="J19" s="6">
        <v>0.22984800113399431</v>
      </c>
      <c r="K19" s="6">
        <v>0.27015613476491018</v>
      </c>
      <c r="L19" s="6">
        <v>1.7862135910586691E-2</v>
      </c>
      <c r="M19" s="6">
        <v>3.8508252112573675</v>
      </c>
      <c r="N19" s="6">
        <v>7.0889764793287458E-2</v>
      </c>
      <c r="O19" s="6">
        <v>8.0190267764130279E-3</v>
      </c>
      <c r="P19" s="6">
        <v>2.2861436854471069E-2</v>
      </c>
      <c r="Q19" s="6">
        <v>6.0730122347478821E-2</v>
      </c>
      <c r="R19" s="6">
        <v>7.107906598418208E-2</v>
      </c>
      <c r="S19" s="6">
        <v>5.5574018257543059E-2</v>
      </c>
      <c r="T19" s="6">
        <v>0.44422062254123107</v>
      </c>
      <c r="U19" s="6">
        <v>0.14605030392403726</v>
      </c>
      <c r="V19" s="6">
        <v>0.27016886519234851</v>
      </c>
      <c r="W19" s="6">
        <v>0.16679460452643369</v>
      </c>
      <c r="X19" s="6">
        <v>3.1502710670370986E-3</v>
      </c>
      <c r="Y19" s="6">
        <v>6.0700581483105146E-3</v>
      </c>
      <c r="Z19" s="6">
        <v>2.6665038227083829E-3</v>
      </c>
      <c r="AA19" s="6">
        <v>2.3588848709897819E-3</v>
      </c>
      <c r="AB19" s="6">
        <v>1.4245717948971889E-2</v>
      </c>
      <c r="AC19" s="6">
        <v>4.17123204623462E-2</v>
      </c>
      <c r="AD19" s="6">
        <v>2.3148182843600001E-5</v>
      </c>
      <c r="AE19" s="60"/>
      <c r="AF19" s="26">
        <v>2289.0824557879391</v>
      </c>
      <c r="AG19" s="26">
        <v>6178.2127316759997</v>
      </c>
      <c r="AH19" s="26">
        <v>140058.84943465827</v>
      </c>
      <c r="AI19" s="26">
        <v>139.99382028513699</v>
      </c>
      <c r="AJ19" s="26" t="s">
        <v>431</v>
      </c>
      <c r="AK19" s="26" t="s">
        <v>431</v>
      </c>
      <c r="AL19" s="49" t="s">
        <v>49</v>
      </c>
    </row>
    <row r="20" spans="1:38" s="2" customFormat="1" ht="26.25" customHeight="1" thickBot="1" x14ac:dyDescent="0.25">
      <c r="A20" s="70" t="s">
        <v>53</v>
      </c>
      <c r="B20" s="70" t="s">
        <v>64</v>
      </c>
      <c r="C20" s="71" t="s">
        <v>65</v>
      </c>
      <c r="D20" s="72"/>
      <c r="E20" s="6">
        <v>8.8022492839579414</v>
      </c>
      <c r="F20" s="6">
        <v>2.1870151086010221</v>
      </c>
      <c r="G20" s="6">
        <v>1.5732613322956623</v>
      </c>
      <c r="H20" s="6">
        <v>0.1318434919404704</v>
      </c>
      <c r="I20" s="6">
        <v>1.239624034515332</v>
      </c>
      <c r="J20" s="6">
        <v>1.4366280249081298</v>
      </c>
      <c r="K20" s="6">
        <v>1.5910744235764185</v>
      </c>
      <c r="L20" s="6">
        <v>4.7394277651572461E-2</v>
      </c>
      <c r="M20" s="6">
        <v>7.4760717597633963</v>
      </c>
      <c r="N20" s="6">
        <v>0.82987662419597263</v>
      </c>
      <c r="O20" s="6">
        <v>0.11004702051064506</v>
      </c>
      <c r="P20" s="6">
        <v>6.3790646539769999E-2</v>
      </c>
      <c r="Q20" s="6">
        <v>0.34856211762074846</v>
      </c>
      <c r="R20" s="6">
        <v>0.40721938030301263</v>
      </c>
      <c r="S20" s="6">
        <v>0.77324200297890588</v>
      </c>
      <c r="T20" s="6">
        <v>0.85816630165632457</v>
      </c>
      <c r="U20" s="6">
        <v>4.9126744820763062E-2</v>
      </c>
      <c r="V20" s="6">
        <v>8.3426590598923696</v>
      </c>
      <c r="W20" s="6">
        <v>2.1668041668586411</v>
      </c>
      <c r="X20" s="6">
        <v>7.5410804226635236E-2</v>
      </c>
      <c r="Y20" s="6">
        <v>5.9068977368208049E-2</v>
      </c>
      <c r="Z20" s="6">
        <v>1.8641532132294202E-2</v>
      </c>
      <c r="AA20" s="6">
        <v>1.5854825019957441E-2</v>
      </c>
      <c r="AB20" s="6">
        <v>0.16897613873701342</v>
      </c>
      <c r="AC20" s="6">
        <v>0.1942902809703034</v>
      </c>
      <c r="AD20" s="6">
        <v>0.12374255908603329</v>
      </c>
      <c r="AE20" s="60"/>
      <c r="AF20" s="26">
        <v>2897.651042069258</v>
      </c>
      <c r="AG20" s="26" t="s">
        <v>431</v>
      </c>
      <c r="AH20" s="26">
        <v>80048.213903854732</v>
      </c>
      <c r="AI20" s="26">
        <v>39773.617475771542</v>
      </c>
      <c r="AJ20" s="26" t="s">
        <v>433</v>
      </c>
      <c r="AK20" s="26" t="s">
        <v>431</v>
      </c>
      <c r="AL20" s="49" t="s">
        <v>49</v>
      </c>
    </row>
    <row r="21" spans="1:38" s="2" customFormat="1" ht="26.25" customHeight="1" thickBot="1" x14ac:dyDescent="0.25">
      <c r="A21" s="70" t="s">
        <v>53</v>
      </c>
      <c r="B21" s="70" t="s">
        <v>66</v>
      </c>
      <c r="C21" s="71" t="s">
        <v>67</v>
      </c>
      <c r="D21" s="72"/>
      <c r="E21" s="6">
        <v>4.3479657950000004</v>
      </c>
      <c r="F21" s="6">
        <v>3.0939747990000002</v>
      </c>
      <c r="G21" s="6">
        <v>2.0263029239999999</v>
      </c>
      <c r="H21" s="6">
        <v>0.27311274899999999</v>
      </c>
      <c r="I21" s="6">
        <v>1.168441061</v>
      </c>
      <c r="J21" s="6">
        <v>1.220692355</v>
      </c>
      <c r="K21" s="6">
        <v>1.3003464250000001</v>
      </c>
      <c r="L21" s="6">
        <v>0.305715179</v>
      </c>
      <c r="M21" s="6">
        <v>5.8816945</v>
      </c>
      <c r="N21" s="6">
        <v>0.23618208299999999</v>
      </c>
      <c r="O21" s="6">
        <v>9.6993642000000005E-2</v>
      </c>
      <c r="P21" s="6">
        <v>9.58818E-3</v>
      </c>
      <c r="Q21" s="6">
        <v>1.0210764000000001E-2</v>
      </c>
      <c r="R21" s="6">
        <v>0.236818428</v>
      </c>
      <c r="S21" s="6">
        <v>5.595754E-2</v>
      </c>
      <c r="T21" s="6">
        <v>0.70758018499999997</v>
      </c>
      <c r="U21" s="6">
        <v>5.9829449999999999E-3</v>
      </c>
      <c r="V21" s="6">
        <v>3.8374396449999999</v>
      </c>
      <c r="W21" s="6">
        <v>0.79844156780074338</v>
      </c>
      <c r="X21" s="6">
        <v>7.6648581443182734E-2</v>
      </c>
      <c r="Y21" s="6">
        <v>0.12382843871380035</v>
      </c>
      <c r="Z21" s="6">
        <v>3.9757328397002897E-2</v>
      </c>
      <c r="AA21" s="6">
        <v>3.2376552072481038E-2</v>
      </c>
      <c r="AB21" s="6">
        <v>0.27261090062646703</v>
      </c>
      <c r="AC21" s="6">
        <v>3.7135000000000001E-2</v>
      </c>
      <c r="AD21" s="6">
        <v>4.4099999999999999E-4</v>
      </c>
      <c r="AE21" s="60"/>
      <c r="AF21" s="26">
        <v>3859.874897373832</v>
      </c>
      <c r="AG21" s="26">
        <v>308.62099999999998</v>
      </c>
      <c r="AH21" s="26">
        <v>50685.902000000002</v>
      </c>
      <c r="AI21" s="26">
        <v>7381.4256916444929</v>
      </c>
      <c r="AJ21" s="26" t="s">
        <v>433</v>
      </c>
      <c r="AK21" s="26" t="s">
        <v>431</v>
      </c>
      <c r="AL21" s="49" t="s">
        <v>49</v>
      </c>
    </row>
    <row r="22" spans="1:38" s="2" customFormat="1" ht="26.25" customHeight="1" thickBot="1" x14ac:dyDescent="0.25">
      <c r="A22" s="70" t="s">
        <v>53</v>
      </c>
      <c r="B22" s="74" t="s">
        <v>68</v>
      </c>
      <c r="C22" s="71" t="s">
        <v>69</v>
      </c>
      <c r="D22" s="72"/>
      <c r="E22" s="6">
        <v>52.745095801387016</v>
      </c>
      <c r="F22" s="6">
        <v>1.8586301237072376</v>
      </c>
      <c r="G22" s="6">
        <v>24.468993209548721</v>
      </c>
      <c r="H22" s="6">
        <v>7.9155121999999994E-2</v>
      </c>
      <c r="I22" s="6">
        <v>0.78353358403151485</v>
      </c>
      <c r="J22" s="6">
        <v>1.0535380200280684</v>
      </c>
      <c r="K22" s="6">
        <v>1.2081959873513146</v>
      </c>
      <c r="L22" s="6">
        <v>0.24102502457297786</v>
      </c>
      <c r="M22" s="6">
        <v>40.357621206907609</v>
      </c>
      <c r="N22" s="6">
        <v>0.78306746209847145</v>
      </c>
      <c r="O22" s="6">
        <v>9.7417247842290694E-2</v>
      </c>
      <c r="P22" s="6">
        <v>0.30858455191790385</v>
      </c>
      <c r="Q22" s="6">
        <v>0.10091860999451147</v>
      </c>
      <c r="R22" s="6">
        <v>0.62148477555643389</v>
      </c>
      <c r="S22" s="6">
        <v>0.52464874520974825</v>
      </c>
      <c r="T22" s="6">
        <v>2.1474904346082568</v>
      </c>
      <c r="U22" s="6">
        <v>0.27529147010032201</v>
      </c>
      <c r="V22" s="6">
        <v>3.2225110445457608</v>
      </c>
      <c r="W22" s="6">
        <v>0.74536228875171984</v>
      </c>
      <c r="X22" s="6">
        <v>2.2459245049756681E-2</v>
      </c>
      <c r="Y22" s="6">
        <v>3.8686842673824946E-2</v>
      </c>
      <c r="Z22" s="6">
        <v>1.1909416942738955E-2</v>
      </c>
      <c r="AA22" s="6">
        <v>9.2664562521490284E-3</v>
      </c>
      <c r="AB22" s="6">
        <v>8.2321960918469606E-2</v>
      </c>
      <c r="AC22" s="6">
        <v>8.0312999999999996E-2</v>
      </c>
      <c r="AD22" s="6">
        <v>3.6457999999999997E-2</v>
      </c>
      <c r="AE22" s="60"/>
      <c r="AF22" s="26">
        <v>63295.190098152751</v>
      </c>
      <c r="AG22" s="26">
        <v>1404.8904861732362</v>
      </c>
      <c r="AH22" s="26">
        <v>77739.727187573808</v>
      </c>
      <c r="AI22" s="26">
        <v>6454.5098281366927</v>
      </c>
      <c r="AJ22" s="26">
        <v>9794.4670800000004</v>
      </c>
      <c r="AK22" s="26" t="s">
        <v>431</v>
      </c>
      <c r="AL22" s="49" t="s">
        <v>49</v>
      </c>
    </row>
    <row r="23" spans="1:38" s="2" customFormat="1" ht="26.25" customHeight="1" thickBot="1" x14ac:dyDescent="0.25">
      <c r="A23" s="70" t="s">
        <v>70</v>
      </c>
      <c r="B23" s="74" t="s">
        <v>393</v>
      </c>
      <c r="C23" s="71" t="s">
        <v>389</v>
      </c>
      <c r="D23" s="117"/>
      <c r="E23" s="6">
        <v>9.9855131230000005</v>
      </c>
      <c r="F23" s="6">
        <v>0.92716537799999998</v>
      </c>
      <c r="G23" s="6">
        <v>9.4700879999999998E-3</v>
      </c>
      <c r="H23" s="6">
        <v>3.7880370000000002E-3</v>
      </c>
      <c r="I23" s="6">
        <v>0.57384696700000004</v>
      </c>
      <c r="J23" s="6">
        <v>0.57384696700000004</v>
      </c>
      <c r="K23" s="6">
        <v>0.57384696700000004</v>
      </c>
      <c r="L23" s="6">
        <v>0.404848229</v>
      </c>
      <c r="M23" s="6">
        <v>3.8031339119999998</v>
      </c>
      <c r="N23" s="6" t="s">
        <v>432</v>
      </c>
      <c r="O23" s="6">
        <v>4.7350430000000004E-3</v>
      </c>
      <c r="P23" s="6" t="s">
        <v>432</v>
      </c>
      <c r="Q23" s="6" t="s">
        <v>432</v>
      </c>
      <c r="R23" s="6">
        <v>2.367522E-2</v>
      </c>
      <c r="S23" s="6">
        <v>0.804957378</v>
      </c>
      <c r="T23" s="6">
        <v>3.3145310999999997E-2</v>
      </c>
      <c r="U23" s="6">
        <v>4.7350430000000004E-3</v>
      </c>
      <c r="V23" s="6">
        <v>0.47350435099999999</v>
      </c>
      <c r="W23" s="6" t="s">
        <v>432</v>
      </c>
      <c r="X23" s="6">
        <v>1.420513037468208E-2</v>
      </c>
      <c r="Y23" s="6">
        <v>2.3675217291136801E-2</v>
      </c>
      <c r="Z23" s="6">
        <v>1.6288549496302117E-2</v>
      </c>
      <c r="AA23" s="6">
        <v>3.7406843319996142E-3</v>
      </c>
      <c r="AB23" s="6">
        <v>5.7909581494120614E-2</v>
      </c>
      <c r="AC23" s="6" t="s">
        <v>431</v>
      </c>
      <c r="AD23" s="6" t="s">
        <v>431</v>
      </c>
      <c r="AE23" s="60"/>
      <c r="AF23" s="26">
        <v>20408.037304959922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8.3772014454659214</v>
      </c>
      <c r="F24" s="6">
        <v>5.717688314240819</v>
      </c>
      <c r="G24" s="6">
        <v>2.5492656611600002</v>
      </c>
      <c r="H24" s="6">
        <v>0.50974220000000003</v>
      </c>
      <c r="I24" s="6">
        <v>2.1519671906350739</v>
      </c>
      <c r="J24" s="6">
        <v>2.2322908736350739</v>
      </c>
      <c r="K24" s="6">
        <v>2.3599357736350739</v>
      </c>
      <c r="L24" s="6">
        <v>0.58644900916760345</v>
      </c>
      <c r="M24" s="6">
        <v>10.886042213398474</v>
      </c>
      <c r="N24" s="6">
        <v>0.43504977584292998</v>
      </c>
      <c r="O24" s="6">
        <v>0.18068429464715499</v>
      </c>
      <c r="P24" s="6">
        <v>1.8055343142E-2</v>
      </c>
      <c r="Q24" s="6">
        <v>1.8197414234400001E-2</v>
      </c>
      <c r="R24" s="6">
        <v>0.41902612649375121</v>
      </c>
      <c r="S24" s="6">
        <v>0.10385886774937513</v>
      </c>
      <c r="T24" s="6">
        <v>1.1391194426865963</v>
      </c>
      <c r="U24" s="6">
        <v>1.1184555924822001E-2</v>
      </c>
      <c r="V24" s="6">
        <v>7.1832009658429303</v>
      </c>
      <c r="W24" s="6">
        <v>1.4814957492854506</v>
      </c>
      <c r="X24" s="6">
        <v>0.14095989391623215</v>
      </c>
      <c r="Y24" s="6">
        <v>0.22693274080557027</v>
      </c>
      <c r="Z24" s="6">
        <v>7.2105335422964045E-2</v>
      </c>
      <c r="AA24" s="6">
        <v>5.8329246339208204E-2</v>
      </c>
      <c r="AB24" s="6">
        <v>0.49832721648397466</v>
      </c>
      <c r="AC24" s="6">
        <v>6.9688E-2</v>
      </c>
      <c r="AD24" s="6">
        <v>8.1599999999999999E-4</v>
      </c>
      <c r="AE24" s="60"/>
      <c r="AF24" s="26">
        <v>7013.7406310161223</v>
      </c>
      <c r="AG24" s="26" t="s">
        <v>431</v>
      </c>
      <c r="AH24" s="26">
        <v>96389.3406086998</v>
      </c>
      <c r="AI24" s="26">
        <v>13776.816374961463</v>
      </c>
      <c r="AJ24" s="26" t="s">
        <v>431</v>
      </c>
      <c r="AK24" s="26" t="s">
        <v>431</v>
      </c>
      <c r="AL24" s="49" t="s">
        <v>49</v>
      </c>
    </row>
    <row r="25" spans="1:38" s="2" customFormat="1" ht="26.25" customHeight="1" thickBot="1" x14ac:dyDescent="0.25">
      <c r="A25" s="70" t="s">
        <v>73</v>
      </c>
      <c r="B25" s="74" t="s">
        <v>74</v>
      </c>
      <c r="C25" s="76" t="s">
        <v>75</v>
      </c>
      <c r="D25" s="72"/>
      <c r="E25" s="6">
        <v>4.6284449059359574</v>
      </c>
      <c r="F25" s="6">
        <v>0.4238805881816905</v>
      </c>
      <c r="G25" s="6">
        <v>0.27104153611515619</v>
      </c>
      <c r="H25" s="6" t="s">
        <v>432</v>
      </c>
      <c r="I25" s="6">
        <v>3.3727858048031224E-2</v>
      </c>
      <c r="J25" s="6">
        <v>3.3727858048031224E-2</v>
      </c>
      <c r="K25" s="6">
        <v>3.3727858048031224E-2</v>
      </c>
      <c r="L25" s="6">
        <v>1.6188316809692769E-2</v>
      </c>
      <c r="M25" s="6">
        <v>2.917619608545817</v>
      </c>
      <c r="N25" s="6">
        <v>3.7561806238511991E-2</v>
      </c>
      <c r="O25" s="6">
        <v>1.673443622301633E-5</v>
      </c>
      <c r="P25" s="6">
        <v>7.3909769359727009E-4</v>
      </c>
      <c r="Q25" s="6">
        <v>3.2070228019561819E-5</v>
      </c>
      <c r="R25" s="6">
        <v>3.9027118340570939E-3</v>
      </c>
      <c r="S25" s="6">
        <v>2.3695368889385419E-3</v>
      </c>
      <c r="T25" s="6">
        <v>3.2168821808829342E-5</v>
      </c>
      <c r="U25" s="6">
        <v>3.2065298330098444E-5</v>
      </c>
      <c r="V25" s="6">
        <v>6.1339716403557591E-3</v>
      </c>
      <c r="W25" s="6" t="s">
        <v>432</v>
      </c>
      <c r="X25" s="6">
        <v>2.9056273453097642E-4</v>
      </c>
      <c r="Y25" s="6">
        <v>2.2847836958877587E-3</v>
      </c>
      <c r="Z25" s="6">
        <v>2.595707738744942E-4</v>
      </c>
      <c r="AA25" s="6">
        <v>2.3143524269813738E-4</v>
      </c>
      <c r="AB25" s="6">
        <v>3.0663524469913667E-3</v>
      </c>
      <c r="AC25" s="6" t="s">
        <v>431</v>
      </c>
      <c r="AD25" s="6" t="s">
        <v>431</v>
      </c>
      <c r="AE25" s="60"/>
      <c r="AF25" s="26">
        <v>13949.080757386671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1.8441663763704277</v>
      </c>
      <c r="F26" s="6">
        <v>0.21201416579055818</v>
      </c>
      <c r="G26" s="6">
        <v>0.11813694340000939</v>
      </c>
      <c r="H26" s="6" t="s">
        <v>432</v>
      </c>
      <c r="I26" s="6">
        <v>1.3119796290084335E-2</v>
      </c>
      <c r="J26" s="6">
        <v>1.3119796290084335E-2</v>
      </c>
      <c r="K26" s="6">
        <v>1.3119796290084335E-2</v>
      </c>
      <c r="L26" s="6">
        <v>6.2882935505043248E-3</v>
      </c>
      <c r="M26" s="6">
        <v>1.7203538019567703</v>
      </c>
      <c r="N26" s="6">
        <v>0.32589511566294854</v>
      </c>
      <c r="O26" s="6">
        <v>7.3542585557429095E-6</v>
      </c>
      <c r="P26" s="6">
        <v>3.2475591896254975E-4</v>
      </c>
      <c r="Q26" s="6">
        <v>1.4059932700947618E-5</v>
      </c>
      <c r="R26" s="6">
        <v>1.6986862782421299E-3</v>
      </c>
      <c r="S26" s="6">
        <v>1.0316346495615261E-3</v>
      </c>
      <c r="T26" s="6">
        <v>1.4917441442378616E-5</v>
      </c>
      <c r="U26" s="6">
        <v>1.4017057263876068E-5</v>
      </c>
      <c r="V26" s="6">
        <v>2.6792683774868749E-3</v>
      </c>
      <c r="W26" s="6" t="s">
        <v>432</v>
      </c>
      <c r="X26" s="6">
        <v>1.531419527576711E-4</v>
      </c>
      <c r="Y26" s="6">
        <v>1.1037797095567116E-3</v>
      </c>
      <c r="Z26" s="6">
        <v>1.3233868163713198E-4</v>
      </c>
      <c r="AA26" s="6">
        <v>1.4445012626639606E-4</v>
      </c>
      <c r="AB26" s="6">
        <v>1.5337104702179108E-3</v>
      </c>
      <c r="AC26" s="6" t="s">
        <v>431</v>
      </c>
      <c r="AD26" s="6" t="s">
        <v>431</v>
      </c>
      <c r="AE26" s="60"/>
      <c r="AF26" s="26">
        <v>6036.220472416624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162.23322151400001</v>
      </c>
      <c r="F27" s="6">
        <v>13.647997299</v>
      </c>
      <c r="G27" s="6">
        <v>0.206125433</v>
      </c>
      <c r="H27" s="6">
        <v>2.422172657</v>
      </c>
      <c r="I27" s="6">
        <v>8.3810842660000002</v>
      </c>
      <c r="J27" s="6">
        <v>8.3810842660000002</v>
      </c>
      <c r="K27" s="6">
        <v>8.3810842660000002</v>
      </c>
      <c r="L27" s="6">
        <v>7.1253497039999996</v>
      </c>
      <c r="M27" s="6">
        <v>141.985149498</v>
      </c>
      <c r="N27" s="6">
        <v>19.10270057</v>
      </c>
      <c r="O27" s="6">
        <v>0.17810770400000001</v>
      </c>
      <c r="P27" s="6">
        <v>9.5076231999999997E-2</v>
      </c>
      <c r="Q27" s="6">
        <v>2.2751609999999999E-3</v>
      </c>
      <c r="R27" s="6">
        <v>0.86976078099999998</v>
      </c>
      <c r="S27" s="6">
        <v>30.248411621999999</v>
      </c>
      <c r="T27" s="6">
        <v>1.2469606790000001</v>
      </c>
      <c r="U27" s="6">
        <v>0.17793848800000001</v>
      </c>
      <c r="V27" s="6">
        <v>17.789563319999999</v>
      </c>
      <c r="W27" s="6">
        <v>12.758837679299999</v>
      </c>
      <c r="X27" s="6">
        <v>0.40112764229850001</v>
      </c>
      <c r="Y27" s="6">
        <v>0.45011634945410001</v>
      </c>
      <c r="Z27" s="6">
        <v>0.35146061670669998</v>
      </c>
      <c r="AA27" s="6">
        <v>0.3789576500047</v>
      </c>
      <c r="AB27" s="6">
        <v>1.5816622584650999</v>
      </c>
      <c r="AC27" s="6" t="s">
        <v>431</v>
      </c>
      <c r="AD27" s="6">
        <v>2.5522550000000002</v>
      </c>
      <c r="AE27" s="60"/>
      <c r="AF27" s="26">
        <v>647784.78528244351</v>
      </c>
      <c r="AG27" s="26" t="s">
        <v>433</v>
      </c>
      <c r="AH27" s="26">
        <v>213.88547462172525</v>
      </c>
      <c r="AI27" s="26">
        <v>23425.591682550836</v>
      </c>
      <c r="AJ27" s="26">
        <v>765.34442227432066</v>
      </c>
      <c r="AK27" s="26" t="s">
        <v>431</v>
      </c>
      <c r="AL27" s="49" t="s">
        <v>49</v>
      </c>
    </row>
    <row r="28" spans="1:38" s="2" customFormat="1" ht="26.25" customHeight="1" thickBot="1" x14ac:dyDescent="0.25">
      <c r="A28" s="70" t="s">
        <v>78</v>
      </c>
      <c r="B28" s="70" t="s">
        <v>81</v>
      </c>
      <c r="C28" s="71" t="s">
        <v>82</v>
      </c>
      <c r="D28" s="72"/>
      <c r="E28" s="6">
        <v>24.249963390000001</v>
      </c>
      <c r="F28" s="6">
        <v>2.162016586</v>
      </c>
      <c r="G28" s="6">
        <v>2.7504845999999999E-2</v>
      </c>
      <c r="H28" s="6">
        <v>2.6171586E-2</v>
      </c>
      <c r="I28" s="6">
        <v>1.678151229</v>
      </c>
      <c r="J28" s="6">
        <v>1.678151229</v>
      </c>
      <c r="K28" s="6">
        <v>1.678151229</v>
      </c>
      <c r="L28" s="6">
        <v>1.336438354</v>
      </c>
      <c r="M28" s="6">
        <v>23.459712740000001</v>
      </c>
      <c r="N28" s="6">
        <v>1.3063054220000001</v>
      </c>
      <c r="O28" s="6">
        <v>1.4400833E-2</v>
      </c>
      <c r="P28" s="6">
        <v>1.0607900999999999E-2</v>
      </c>
      <c r="Q28" s="6">
        <v>2.06493E-4</v>
      </c>
      <c r="R28" s="6">
        <v>7.6845548E-2</v>
      </c>
      <c r="S28" s="6">
        <v>2.4501517480000001</v>
      </c>
      <c r="T28" s="6">
        <v>0.100465147</v>
      </c>
      <c r="U28" s="6">
        <v>1.4434374E-2</v>
      </c>
      <c r="V28" s="6">
        <v>1.4475306050000001</v>
      </c>
      <c r="W28" s="6">
        <v>1.1958611122</v>
      </c>
      <c r="X28" s="6">
        <v>3.7510719792100002E-2</v>
      </c>
      <c r="Y28" s="6">
        <v>4.2175425442099998E-2</v>
      </c>
      <c r="Z28" s="6">
        <v>3.2932754056799997E-2</v>
      </c>
      <c r="AA28" s="6">
        <v>3.5165653828399999E-2</v>
      </c>
      <c r="AB28" s="6">
        <v>0.14778455311749999</v>
      </c>
      <c r="AC28" s="6" t="s">
        <v>431</v>
      </c>
      <c r="AD28" s="6">
        <v>0.25024200000000002</v>
      </c>
      <c r="AE28" s="60"/>
      <c r="AF28" s="26">
        <v>81756.164085198237</v>
      </c>
      <c r="AG28" s="26" t="s">
        <v>433</v>
      </c>
      <c r="AH28" s="26" t="s">
        <v>433</v>
      </c>
      <c r="AI28" s="26">
        <v>2932.3435414382293</v>
      </c>
      <c r="AJ28" s="26">
        <v>121.50839066382845</v>
      </c>
      <c r="AK28" s="26" t="s">
        <v>431</v>
      </c>
      <c r="AL28" s="49" t="s">
        <v>49</v>
      </c>
    </row>
    <row r="29" spans="1:38" s="2" customFormat="1" ht="26.25" customHeight="1" thickBot="1" x14ac:dyDescent="0.25">
      <c r="A29" s="70" t="s">
        <v>78</v>
      </c>
      <c r="B29" s="70" t="s">
        <v>83</v>
      </c>
      <c r="C29" s="71" t="s">
        <v>84</v>
      </c>
      <c r="D29" s="72"/>
      <c r="E29" s="6">
        <v>116.657271196</v>
      </c>
      <c r="F29" s="6">
        <v>3.1011653199999998</v>
      </c>
      <c r="G29" s="6">
        <v>7.4132487999999996E-2</v>
      </c>
      <c r="H29" s="6">
        <v>0.12732022400000001</v>
      </c>
      <c r="I29" s="6">
        <v>2.016816489</v>
      </c>
      <c r="J29" s="6">
        <v>2.016816489</v>
      </c>
      <c r="K29" s="6">
        <v>2.016816489</v>
      </c>
      <c r="L29" s="6">
        <v>1.361510445</v>
      </c>
      <c r="M29" s="6">
        <v>30.028060975999999</v>
      </c>
      <c r="N29" s="6">
        <v>3.1586218800000001</v>
      </c>
      <c r="O29" s="6">
        <v>2.1644238999999999E-2</v>
      </c>
      <c r="P29" s="6">
        <v>2.7985245999999998E-2</v>
      </c>
      <c r="Q29" s="6">
        <v>5.2827099999999997E-4</v>
      </c>
      <c r="R29" s="6">
        <v>0.13488904500000001</v>
      </c>
      <c r="S29" s="6">
        <v>3.6778193940000001</v>
      </c>
      <c r="T29" s="6">
        <v>0.150579139</v>
      </c>
      <c r="U29" s="6">
        <v>2.1814330999999999E-2</v>
      </c>
      <c r="V29" s="6">
        <v>2.205858401</v>
      </c>
      <c r="W29" s="6">
        <v>1.1734118854</v>
      </c>
      <c r="X29" s="6">
        <v>2.2838862215900001E-2</v>
      </c>
      <c r="Y29" s="6">
        <v>0.13830199897529999</v>
      </c>
      <c r="Z29" s="6">
        <v>0.15454296766260001</v>
      </c>
      <c r="AA29" s="6">
        <v>3.5527119002900003E-2</v>
      </c>
      <c r="AB29" s="6">
        <v>0.35121094785660001</v>
      </c>
      <c r="AC29" s="6" t="s">
        <v>431</v>
      </c>
      <c r="AD29" s="6">
        <v>0.23363999999999999</v>
      </c>
      <c r="AE29" s="60"/>
      <c r="AF29" s="26">
        <v>218644.47605568776</v>
      </c>
      <c r="AG29" s="26" t="s">
        <v>433</v>
      </c>
      <c r="AH29" s="26">
        <v>3004.3275945855507</v>
      </c>
      <c r="AI29" s="26">
        <v>7847.0199606153419</v>
      </c>
      <c r="AJ29" s="26">
        <v>333.14332627344709</v>
      </c>
      <c r="AK29" s="26" t="s">
        <v>431</v>
      </c>
      <c r="AL29" s="49" t="s">
        <v>49</v>
      </c>
    </row>
    <row r="30" spans="1:38" s="2" customFormat="1" ht="26.25" customHeight="1" thickBot="1" x14ac:dyDescent="0.25">
      <c r="A30" s="70" t="s">
        <v>78</v>
      </c>
      <c r="B30" s="70" t="s">
        <v>85</v>
      </c>
      <c r="C30" s="71" t="s">
        <v>86</v>
      </c>
      <c r="D30" s="72"/>
      <c r="E30" s="6">
        <v>2.9469655970000002</v>
      </c>
      <c r="F30" s="6">
        <v>10.772347936999999</v>
      </c>
      <c r="G30" s="6">
        <v>4.7825719999999997E-3</v>
      </c>
      <c r="H30" s="6">
        <v>2.7465802000000001E-2</v>
      </c>
      <c r="I30" s="6">
        <v>0.15080770700000001</v>
      </c>
      <c r="J30" s="6">
        <v>0.15080770700000001</v>
      </c>
      <c r="K30" s="6">
        <v>0.15080770700000001</v>
      </c>
      <c r="L30" s="6">
        <v>2.8219325E-2</v>
      </c>
      <c r="M30" s="6">
        <v>82.823798601999997</v>
      </c>
      <c r="N30" s="6">
        <v>1.581752635</v>
      </c>
      <c r="O30" s="6">
        <v>1.3715326E-2</v>
      </c>
      <c r="P30" s="6">
        <v>4.110519E-3</v>
      </c>
      <c r="Q30" s="6">
        <v>1.41738E-4</v>
      </c>
      <c r="R30" s="6">
        <v>6.0327438999999997E-2</v>
      </c>
      <c r="S30" s="6">
        <v>2.326030474</v>
      </c>
      <c r="T30" s="6">
        <v>9.6342870999999997E-2</v>
      </c>
      <c r="U30" s="6">
        <v>1.3655597E-2</v>
      </c>
      <c r="V30" s="6">
        <v>1.360349641</v>
      </c>
      <c r="W30" s="6">
        <v>0.22891011510000001</v>
      </c>
      <c r="X30" s="6">
        <v>5.2448868419999999E-3</v>
      </c>
      <c r="Y30" s="6">
        <v>6.7819580010999997E-3</v>
      </c>
      <c r="Z30" s="6">
        <v>4.0281428320000003E-3</v>
      </c>
      <c r="AA30" s="6">
        <v>7.5458818245000003E-3</v>
      </c>
      <c r="AB30" s="6">
        <v>2.3600869497799999E-2</v>
      </c>
      <c r="AC30" s="6" t="s">
        <v>431</v>
      </c>
      <c r="AD30" s="6">
        <v>0.111113</v>
      </c>
      <c r="AE30" s="60"/>
      <c r="AF30" s="26">
        <v>18929.155354288781</v>
      </c>
      <c r="AG30" s="26" t="s">
        <v>433</v>
      </c>
      <c r="AH30" s="26" t="s">
        <v>433</v>
      </c>
      <c r="AI30" s="26">
        <v>720.80998819690774</v>
      </c>
      <c r="AJ30" s="26" t="s">
        <v>433</v>
      </c>
      <c r="AK30" s="26" t="s">
        <v>431</v>
      </c>
      <c r="AL30" s="49" t="s">
        <v>49</v>
      </c>
    </row>
    <row r="31" spans="1:38" s="2" customFormat="1" ht="26.25" customHeight="1" thickBot="1" x14ac:dyDescent="0.25">
      <c r="A31" s="70" t="s">
        <v>78</v>
      </c>
      <c r="B31" s="70" t="s">
        <v>87</v>
      </c>
      <c r="C31" s="71" t="s">
        <v>88</v>
      </c>
      <c r="D31" s="72"/>
      <c r="E31" s="6" t="s">
        <v>431</v>
      </c>
      <c r="F31" s="6">
        <v>3.7129934649999998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167581.86768988008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3.027053693</v>
      </c>
      <c r="J32" s="6">
        <v>5.4140689860000002</v>
      </c>
      <c r="K32" s="6">
        <v>7.3913427660000002</v>
      </c>
      <c r="L32" s="6">
        <v>0.33560047700000001</v>
      </c>
      <c r="M32" s="6" t="s">
        <v>431</v>
      </c>
      <c r="N32" s="6">
        <v>6.4584384760000004</v>
      </c>
      <c r="O32" s="6">
        <v>3.2016241000000001E-2</v>
      </c>
      <c r="P32" s="6" t="s">
        <v>432</v>
      </c>
      <c r="Q32" s="6">
        <v>7.5523427000000004E-2</v>
      </c>
      <c r="R32" s="6">
        <v>2.3707563129999998</v>
      </c>
      <c r="S32" s="6">
        <v>51.721099561999999</v>
      </c>
      <c r="T32" s="6">
        <v>0.389104334</v>
      </c>
      <c r="U32" s="6">
        <v>6.0541076999999999E-2</v>
      </c>
      <c r="V32" s="6">
        <v>23.751368687999999</v>
      </c>
      <c r="W32" s="6" t="s">
        <v>431</v>
      </c>
      <c r="X32" s="6">
        <v>8.6296038198E-3</v>
      </c>
      <c r="Y32" s="6">
        <v>4.2211403529999997E-4</v>
      </c>
      <c r="Z32" s="6">
        <v>6.2312071889999998E-4</v>
      </c>
      <c r="AA32" s="6" t="s">
        <v>432</v>
      </c>
      <c r="AB32" s="6">
        <v>9.6748385735000008E-3</v>
      </c>
      <c r="AC32" s="6" t="s">
        <v>431</v>
      </c>
      <c r="AD32" s="6" t="s">
        <v>431</v>
      </c>
      <c r="AE32" s="60"/>
      <c r="AF32" s="26" t="s">
        <v>433</v>
      </c>
      <c r="AG32" s="26" t="s">
        <v>433</v>
      </c>
      <c r="AH32" s="26" t="s">
        <v>433</v>
      </c>
      <c r="AI32" s="26" t="s">
        <v>433</v>
      </c>
      <c r="AJ32" s="26" t="s">
        <v>433</v>
      </c>
      <c r="AK32" s="26">
        <v>335445714.28939378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1.739827886</v>
      </c>
      <c r="J33" s="6">
        <v>3.221903491</v>
      </c>
      <c r="K33" s="6">
        <v>6.4438069870000003</v>
      </c>
      <c r="L33" s="6">
        <v>6.8304350999999999E-2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335445714.28939378</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2.1289170167160001E-2</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12.572404714999999</v>
      </c>
      <c r="F36" s="6">
        <v>0.52568948900000001</v>
      </c>
      <c r="G36" s="6">
        <v>2.4817462180000001</v>
      </c>
      <c r="H36" s="6" t="s">
        <v>432</v>
      </c>
      <c r="I36" s="6">
        <v>0.428944504</v>
      </c>
      <c r="J36" s="6">
        <v>0.50435531199999994</v>
      </c>
      <c r="K36" s="6">
        <v>0.50435531199999994</v>
      </c>
      <c r="L36" s="6">
        <v>1.3008207000000001E-2</v>
      </c>
      <c r="M36" s="6">
        <v>1.1120602530000001</v>
      </c>
      <c r="N36" s="6">
        <v>3.8610058000000003E-2</v>
      </c>
      <c r="O36" s="6">
        <v>3.3966209999999998E-3</v>
      </c>
      <c r="P36" s="6">
        <v>7.4168860000000001E-3</v>
      </c>
      <c r="Q36" s="6">
        <v>5.5180838000000003E-2</v>
      </c>
      <c r="R36" s="6">
        <v>5.9963939000000001E-2</v>
      </c>
      <c r="S36" s="6">
        <v>0.26354676100000002</v>
      </c>
      <c r="T36" s="6">
        <v>2.419380769</v>
      </c>
      <c r="U36" s="6">
        <v>3.4659376999999998E-2</v>
      </c>
      <c r="V36" s="6">
        <v>0.32440486200000002</v>
      </c>
      <c r="W36" s="6">
        <v>5.8714013080759873E-2</v>
      </c>
      <c r="X36" s="6">
        <v>7.4864670719921504E-4</v>
      </c>
      <c r="Y36" s="6">
        <v>4.0898534364378304E-3</v>
      </c>
      <c r="Z36" s="6">
        <v>3.3966136355543198E-3</v>
      </c>
      <c r="AA36" s="6">
        <v>8.2492922417388905E-4</v>
      </c>
      <c r="AB36" s="6">
        <v>9.0600430033652545E-3</v>
      </c>
      <c r="AC36" s="6">
        <v>2.5779E-2</v>
      </c>
      <c r="AD36" s="6">
        <v>4.7156999999999998E-2</v>
      </c>
      <c r="AE36" s="60"/>
      <c r="AF36" s="26">
        <v>11476.151557807663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10.98406874839919</v>
      </c>
      <c r="F39" s="6">
        <v>1.4337238869514091</v>
      </c>
      <c r="G39" s="6">
        <v>8.9193827063784568</v>
      </c>
      <c r="H39" s="6">
        <v>1.511231E-3</v>
      </c>
      <c r="I39" s="6">
        <v>2.0054927736708965</v>
      </c>
      <c r="J39" s="6">
        <v>2.5502323286708966</v>
      </c>
      <c r="K39" s="6">
        <v>3.1015819916708964</v>
      </c>
      <c r="L39" s="6">
        <v>0.14750549187849332</v>
      </c>
      <c r="M39" s="6">
        <v>6.5995276497847382</v>
      </c>
      <c r="N39" s="6">
        <v>0.76546569695313882</v>
      </c>
      <c r="O39" s="6">
        <v>5.5922547006653868E-2</v>
      </c>
      <c r="P39" s="6">
        <v>3.1032434910340169E-2</v>
      </c>
      <c r="Q39" s="6">
        <v>7.2246359016340175E-2</v>
      </c>
      <c r="R39" s="6">
        <v>1.1624551638581782</v>
      </c>
      <c r="S39" s="6">
        <v>0.19350042018481625</v>
      </c>
      <c r="T39" s="6">
        <v>10.73903555236776</v>
      </c>
      <c r="U39" s="6">
        <v>1.2488399839119719E-2</v>
      </c>
      <c r="V39" s="6">
        <v>2.025941105888724</v>
      </c>
      <c r="W39" s="6">
        <v>0.98363194099448792</v>
      </c>
      <c r="X39" s="6">
        <v>0.10250950131515374</v>
      </c>
      <c r="Y39" s="6">
        <v>0.1798374188333125</v>
      </c>
      <c r="Z39" s="6">
        <v>8.1802458503317563E-2</v>
      </c>
      <c r="AA39" s="6">
        <v>7.4369993425676295E-2</v>
      </c>
      <c r="AB39" s="6">
        <v>0.43851937207746006</v>
      </c>
      <c r="AC39" s="6">
        <v>2.7443683602215201E-2</v>
      </c>
      <c r="AD39" s="6">
        <v>0.254305</v>
      </c>
      <c r="AE39" s="60"/>
      <c r="AF39" s="26">
        <v>59088.750944004256</v>
      </c>
      <c r="AG39" s="26">
        <v>1519.4423736671304</v>
      </c>
      <c r="AH39" s="26">
        <v>97992.598604888641</v>
      </c>
      <c r="AI39" s="26">
        <v>5053.420200963832</v>
      </c>
      <c r="AJ39" s="26" t="s">
        <v>433</v>
      </c>
      <c r="AK39" s="26" t="s">
        <v>431</v>
      </c>
      <c r="AL39" s="49" t="s">
        <v>49</v>
      </c>
    </row>
    <row r="40" spans="1:38" s="2" customFormat="1" ht="26.25" customHeight="1" thickBot="1" x14ac:dyDescent="0.25">
      <c r="A40" s="70" t="s">
        <v>70</v>
      </c>
      <c r="B40" s="70" t="s">
        <v>105</v>
      </c>
      <c r="C40" s="71" t="s">
        <v>391</v>
      </c>
      <c r="D40" s="72"/>
      <c r="E40" s="6">
        <v>2.1119005999999999E-2</v>
      </c>
      <c r="F40" s="6">
        <v>1.736028374</v>
      </c>
      <c r="G40" s="6">
        <v>1.5275954E-2</v>
      </c>
      <c r="H40" s="6">
        <v>2.2912999999999999E-5</v>
      </c>
      <c r="I40" s="6">
        <v>2.8734071E-2</v>
      </c>
      <c r="J40" s="6">
        <v>2.8734071E-2</v>
      </c>
      <c r="K40" s="6">
        <v>2.8734071E-2</v>
      </c>
      <c r="L40" s="6">
        <v>1.435937E-3</v>
      </c>
      <c r="M40" s="6">
        <v>4.7416032420000001</v>
      </c>
      <c r="N40" s="6">
        <v>3.8189893000000003E-2</v>
      </c>
      <c r="O40" s="6">
        <v>7.6383000000000004E-5</v>
      </c>
      <c r="P40" s="6" t="s">
        <v>432</v>
      </c>
      <c r="Q40" s="6" t="s">
        <v>432</v>
      </c>
      <c r="R40" s="6">
        <v>3.8190000000000001E-4</v>
      </c>
      <c r="S40" s="6">
        <v>1.2984557000000001E-2</v>
      </c>
      <c r="T40" s="6">
        <v>5.3465800000000003E-4</v>
      </c>
      <c r="U40" s="6">
        <v>7.6383000000000004E-5</v>
      </c>
      <c r="V40" s="6">
        <v>7.6379799999999999E-3</v>
      </c>
      <c r="W40" s="6" t="s">
        <v>432</v>
      </c>
      <c r="X40" s="6">
        <v>3.0551911770419998E-4</v>
      </c>
      <c r="Y40" s="6">
        <v>3.0551911770419998E-4</v>
      </c>
      <c r="Z40" s="6">
        <v>2.6274644122561199E-4</v>
      </c>
      <c r="AA40" s="6">
        <v>6.0340025746579498E-5</v>
      </c>
      <c r="AB40" s="6">
        <v>9.3412470238059145E-4</v>
      </c>
      <c r="AC40" s="6" t="s">
        <v>431</v>
      </c>
      <c r="AD40" s="6" t="s">
        <v>431</v>
      </c>
      <c r="AE40" s="60"/>
      <c r="AF40" s="26">
        <v>321.63525116309654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19.831838134000002</v>
      </c>
      <c r="F41" s="6">
        <v>48.044037177</v>
      </c>
      <c r="G41" s="6">
        <v>10.517006334</v>
      </c>
      <c r="H41" s="6">
        <v>0.72042632299999998</v>
      </c>
      <c r="I41" s="6">
        <v>57.113916336000003</v>
      </c>
      <c r="J41" s="6">
        <v>58.677979133000001</v>
      </c>
      <c r="K41" s="6">
        <v>61.772783660999998</v>
      </c>
      <c r="L41" s="6">
        <v>6.4757523859999999</v>
      </c>
      <c r="M41" s="6">
        <v>384.77706472400001</v>
      </c>
      <c r="N41" s="6">
        <v>3.693886885</v>
      </c>
      <c r="O41" s="6">
        <v>1.3535443140000001</v>
      </c>
      <c r="P41" s="6">
        <v>0.110869541</v>
      </c>
      <c r="Q41" s="6">
        <v>5.9994877000000002E-2</v>
      </c>
      <c r="R41" s="6">
        <v>2.4520943260000001</v>
      </c>
      <c r="S41" s="6">
        <v>0.763557351</v>
      </c>
      <c r="T41" s="6">
        <v>0.29756392599999998</v>
      </c>
      <c r="U41" s="6">
        <v>6.2729936E-2</v>
      </c>
      <c r="V41" s="6">
        <v>54.160248848000002</v>
      </c>
      <c r="W41" s="6">
        <v>61.319587950525516</v>
      </c>
      <c r="X41" s="6">
        <v>11.534954087259795</v>
      </c>
      <c r="Y41" s="6">
        <v>10.723377929095372</v>
      </c>
      <c r="Z41" s="6">
        <v>4.0651459518911279</v>
      </c>
      <c r="AA41" s="6">
        <v>6.4280423110264797</v>
      </c>
      <c r="AB41" s="6">
        <v>32.751520279272775</v>
      </c>
      <c r="AC41" s="6">
        <v>0.51811600000000002</v>
      </c>
      <c r="AD41" s="6">
        <v>0.77841000000000005</v>
      </c>
      <c r="AE41" s="60"/>
      <c r="AF41" s="26">
        <v>111496.74388535076</v>
      </c>
      <c r="AG41" s="26">
        <v>4551</v>
      </c>
      <c r="AH41" s="26">
        <v>133689.04034242392</v>
      </c>
      <c r="AI41" s="26">
        <v>103060.00525551796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19.269925057999998</v>
      </c>
      <c r="F43" s="6">
        <v>1.419138834</v>
      </c>
      <c r="G43" s="6">
        <v>1.022209707</v>
      </c>
      <c r="H43" s="6" t="s">
        <v>432</v>
      </c>
      <c r="I43" s="6">
        <v>0.85751974600000003</v>
      </c>
      <c r="J43" s="6">
        <v>0.86827727799999999</v>
      </c>
      <c r="K43" s="6">
        <v>0.885650681</v>
      </c>
      <c r="L43" s="6">
        <v>0.51197078799999995</v>
      </c>
      <c r="M43" s="6">
        <v>4.4993933159999999</v>
      </c>
      <c r="N43" s="6">
        <v>7.9796814999999993E-2</v>
      </c>
      <c r="O43" s="6">
        <v>3.4762824999999997E-2</v>
      </c>
      <c r="P43" s="6">
        <v>6.508677E-3</v>
      </c>
      <c r="Q43" s="6">
        <v>5.6539099999999998E-3</v>
      </c>
      <c r="R43" s="6">
        <v>7.5600616999999995E-2</v>
      </c>
      <c r="S43" s="6">
        <v>2.3194215000000001E-2</v>
      </c>
      <c r="T43" s="6">
        <v>0.114793434</v>
      </c>
      <c r="U43" s="6">
        <v>6.7861900000000001E-3</v>
      </c>
      <c r="V43" s="6">
        <v>2.4547726619999999</v>
      </c>
      <c r="W43" s="6">
        <v>0.28882531822602209</v>
      </c>
      <c r="X43" s="6">
        <v>2.7045889754597652E-2</v>
      </c>
      <c r="Y43" s="6">
        <v>4.3718240140427508E-2</v>
      </c>
      <c r="Z43" s="6">
        <v>1.3810373191777301E-2</v>
      </c>
      <c r="AA43" s="6">
        <v>1.116024348651621E-2</v>
      </c>
      <c r="AB43" s="6">
        <v>9.5734746573318666E-2</v>
      </c>
      <c r="AC43" s="6">
        <v>1.7728000000000001E-2</v>
      </c>
      <c r="AD43" s="6">
        <v>9.2982999999999996E-2</v>
      </c>
      <c r="AE43" s="60"/>
      <c r="AF43" s="26">
        <v>20766.542142683757</v>
      </c>
      <c r="AG43" s="26" t="s">
        <v>433</v>
      </c>
      <c r="AH43" s="26">
        <v>27174.788533834588</v>
      </c>
      <c r="AI43" s="26">
        <v>3080.7567098755021</v>
      </c>
      <c r="AJ43" s="26" t="s">
        <v>433</v>
      </c>
      <c r="AK43" s="26" t="s">
        <v>431</v>
      </c>
      <c r="AL43" s="49" t="s">
        <v>49</v>
      </c>
    </row>
    <row r="44" spans="1:38" s="2" customFormat="1" ht="26.25" customHeight="1" thickBot="1" x14ac:dyDescent="0.25">
      <c r="A44" s="70" t="s">
        <v>70</v>
      </c>
      <c r="B44" s="70" t="s">
        <v>111</v>
      </c>
      <c r="C44" s="71" t="s">
        <v>112</v>
      </c>
      <c r="D44" s="72"/>
      <c r="E44" s="6">
        <v>56.657257092999998</v>
      </c>
      <c r="F44" s="6">
        <v>5.7412618269999998</v>
      </c>
      <c r="G44" s="6">
        <v>5.8052672999999999E-2</v>
      </c>
      <c r="H44" s="6">
        <v>1.9237145000000001E-2</v>
      </c>
      <c r="I44" s="6">
        <v>2.5867436170000002</v>
      </c>
      <c r="J44" s="6">
        <v>2.5867436170000002</v>
      </c>
      <c r="K44" s="6">
        <v>2.5867436170000002</v>
      </c>
      <c r="L44" s="6">
        <v>1.5880650970000001</v>
      </c>
      <c r="M44" s="6">
        <v>24.051052319</v>
      </c>
      <c r="N44" s="6" t="s">
        <v>432</v>
      </c>
      <c r="O44" s="6">
        <v>2.4324418E-2</v>
      </c>
      <c r="P44" s="6" t="s">
        <v>432</v>
      </c>
      <c r="Q44" s="6" t="s">
        <v>432</v>
      </c>
      <c r="R44" s="6">
        <v>0.12162205600000001</v>
      </c>
      <c r="S44" s="6">
        <v>4.1351499729999999</v>
      </c>
      <c r="T44" s="6">
        <v>0.17027087399999999</v>
      </c>
      <c r="U44" s="6">
        <v>2.4324418E-2</v>
      </c>
      <c r="V44" s="6">
        <v>2.432441157</v>
      </c>
      <c r="W44" s="6" t="s">
        <v>432</v>
      </c>
      <c r="X44" s="6">
        <v>7.3020729033287116E-2</v>
      </c>
      <c r="Y44" s="6">
        <v>0.12157456389499977</v>
      </c>
      <c r="Z44" s="6">
        <v>8.367597595916336E-2</v>
      </c>
      <c r="AA44" s="6">
        <v>1.9216285176668329E-2</v>
      </c>
      <c r="AB44" s="6">
        <v>0.29748755406411859</v>
      </c>
      <c r="AC44" s="6" t="s">
        <v>431</v>
      </c>
      <c r="AD44" s="6" t="s">
        <v>431</v>
      </c>
      <c r="AE44" s="60"/>
      <c r="AF44" s="26">
        <v>104833.51214078178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16.192189633000002</v>
      </c>
      <c r="F45" s="6">
        <v>0.59441564599999996</v>
      </c>
      <c r="G45" s="6">
        <v>0.60798241399999997</v>
      </c>
      <c r="H45" s="6" t="s">
        <v>432</v>
      </c>
      <c r="I45" s="6">
        <v>0.27340491</v>
      </c>
      <c r="J45" s="6">
        <v>0.32118196999999998</v>
      </c>
      <c r="K45" s="6">
        <v>0.32118196999999998</v>
      </c>
      <c r="L45" s="6">
        <v>1.4471571000000001E-2</v>
      </c>
      <c r="M45" s="6">
        <v>1.348672259</v>
      </c>
      <c r="N45" s="6">
        <v>3.9518859000000003E-2</v>
      </c>
      <c r="O45" s="6">
        <v>3.0399149999999998E-3</v>
      </c>
      <c r="P45" s="6">
        <v>9.1197350000000003E-3</v>
      </c>
      <c r="Q45" s="6">
        <v>1.2159647000000001E-2</v>
      </c>
      <c r="R45" s="6">
        <v>1.5199555999999999E-2</v>
      </c>
      <c r="S45" s="6">
        <v>0.26751226</v>
      </c>
      <c r="T45" s="6">
        <v>0.30399121000000001</v>
      </c>
      <c r="U45" s="6">
        <v>3.0399122000000001E-2</v>
      </c>
      <c r="V45" s="6">
        <v>0.36478945299999999</v>
      </c>
      <c r="W45" s="6">
        <v>3.9518857074824401E-2</v>
      </c>
      <c r="X45" s="6">
        <v>6.0798241653575995E-4</v>
      </c>
      <c r="Y45" s="6">
        <v>3.0399120826788001E-3</v>
      </c>
      <c r="Z45" s="6">
        <v>3.0399120826788001E-3</v>
      </c>
      <c r="AA45" s="6">
        <v>3.0399120826787998E-4</v>
      </c>
      <c r="AB45" s="6">
        <v>6.9917977901612404E-3</v>
      </c>
      <c r="AC45" s="6">
        <v>2.4320000000000001E-2</v>
      </c>
      <c r="AD45" s="6">
        <v>1.1551000000000001E-2</v>
      </c>
      <c r="AE45" s="60"/>
      <c r="AF45" s="26">
        <v>13102.021076345629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1.4063783160000001</v>
      </c>
      <c r="F47" s="6">
        <v>6.1928083000000002E-2</v>
      </c>
      <c r="G47" s="6">
        <v>6.2104775000000001E-2</v>
      </c>
      <c r="H47" s="6">
        <v>5.4495800000000001E-4</v>
      </c>
      <c r="I47" s="6">
        <v>2.1864313999999999E-2</v>
      </c>
      <c r="J47" s="6">
        <v>2.4698861999999999E-2</v>
      </c>
      <c r="K47" s="6">
        <v>2.7583442E-2</v>
      </c>
      <c r="L47" s="6">
        <v>1.0307E-2</v>
      </c>
      <c r="M47" s="6">
        <v>0.57271074899999996</v>
      </c>
      <c r="N47" s="6">
        <v>0.14931994000000001</v>
      </c>
      <c r="O47" s="6">
        <v>1.82191E-4</v>
      </c>
      <c r="P47" s="6">
        <v>3.4359400000000002E-4</v>
      </c>
      <c r="Q47" s="6">
        <v>2.1965299999999999E-4</v>
      </c>
      <c r="R47" s="6">
        <v>2.881499E-3</v>
      </c>
      <c r="S47" s="6">
        <v>5.2714881999999998E-2</v>
      </c>
      <c r="T47" s="6">
        <v>5.312804E-3</v>
      </c>
      <c r="U47" s="6">
        <v>5.8482800000000002E-4</v>
      </c>
      <c r="V47" s="6">
        <v>3.1270922999999999E-2</v>
      </c>
      <c r="W47" s="6">
        <v>9.7294813358948708E-3</v>
      </c>
      <c r="X47" s="6">
        <v>3.2779540743132937E-4</v>
      </c>
      <c r="Y47" s="6">
        <v>6.6687952751701553E-4</v>
      </c>
      <c r="Z47" s="6">
        <v>4.0195183087307553E-4</v>
      </c>
      <c r="AA47" s="6">
        <v>3.0803025305798965E-4</v>
      </c>
      <c r="AB47" s="6">
        <v>1.7046570184794101E-3</v>
      </c>
      <c r="AC47" s="6">
        <v>3.4000000000000002E-4</v>
      </c>
      <c r="AD47" s="6">
        <v>2.0040000000000001E-3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15.1287162465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0.36834000000156097</v>
      </c>
      <c r="AL51" s="49" t="s">
        <v>130</v>
      </c>
    </row>
    <row r="52" spans="1:38" s="2" customFormat="1" ht="26.25" customHeight="1" thickBot="1" x14ac:dyDescent="0.25">
      <c r="A52" s="70" t="s">
        <v>119</v>
      </c>
      <c r="B52" s="74" t="s">
        <v>131</v>
      </c>
      <c r="C52" s="76" t="s">
        <v>392</v>
      </c>
      <c r="D52" s="73"/>
      <c r="E52" s="6">
        <v>1.2353770039999998</v>
      </c>
      <c r="F52" s="6">
        <v>0.52645974339000001</v>
      </c>
      <c r="G52" s="6">
        <v>21.345029721406267</v>
      </c>
      <c r="H52" s="6">
        <v>6.9530742000000001E-3</v>
      </c>
      <c r="I52" s="6">
        <v>0.20375943199999999</v>
      </c>
      <c r="J52" s="6">
        <v>0.46707408560000002</v>
      </c>
      <c r="K52" s="6">
        <v>0.59439249039999897</v>
      </c>
      <c r="L52" s="6">
        <v>3.1592159999999997E-4</v>
      </c>
      <c r="M52" s="6">
        <v>0.48672748566402024</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1.4869105415969851E-4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62.389765750000002</v>
      </c>
      <c r="AL52" s="49" t="s">
        <v>132</v>
      </c>
    </row>
    <row r="53" spans="1:38" s="2" customFormat="1" ht="26.25" customHeight="1" thickBot="1" x14ac:dyDescent="0.25">
      <c r="A53" s="70" t="s">
        <v>119</v>
      </c>
      <c r="B53" s="74" t="s">
        <v>133</v>
      </c>
      <c r="C53" s="76" t="s">
        <v>134</v>
      </c>
      <c r="D53" s="73"/>
      <c r="E53" s="6" t="s">
        <v>431</v>
      </c>
      <c r="F53" s="6">
        <v>11.417300788054469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1539471129.079576</v>
      </c>
      <c r="AL53" s="49" t="s">
        <v>135</v>
      </c>
    </row>
    <row r="54" spans="1:38" s="2" customFormat="1" ht="37.5" customHeight="1" thickBot="1" x14ac:dyDescent="0.25">
      <c r="A54" s="70" t="s">
        <v>119</v>
      </c>
      <c r="B54" s="74" t="s">
        <v>136</v>
      </c>
      <c r="C54" s="76" t="s">
        <v>137</v>
      </c>
      <c r="D54" s="73"/>
      <c r="E54" s="6" t="s">
        <v>431</v>
      </c>
      <c r="F54" s="6">
        <v>1.5654580348273994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1081.6080017929569</v>
      </c>
      <c r="AL54" s="49" t="s">
        <v>419</v>
      </c>
    </row>
    <row r="55" spans="1:38" s="2" customFormat="1" ht="26.25" customHeight="1" thickBot="1" x14ac:dyDescent="0.25">
      <c r="A55" s="70" t="s">
        <v>119</v>
      </c>
      <c r="B55" s="74" t="s">
        <v>138</v>
      </c>
      <c r="C55" s="76" t="s">
        <v>139</v>
      </c>
      <c r="D55" s="73"/>
      <c r="E55" s="6">
        <v>3.2292143735915912</v>
      </c>
      <c r="F55" s="6">
        <v>1.0763564628537423</v>
      </c>
      <c r="G55" s="6">
        <v>2.9296337289045375</v>
      </c>
      <c r="H55" s="6" t="s">
        <v>432</v>
      </c>
      <c r="I55" s="6">
        <v>1.8099581399999998E-2</v>
      </c>
      <c r="J55" s="6">
        <v>1.8099581399999998E-2</v>
      </c>
      <c r="K55" s="6">
        <v>1.8099581399999998E-2</v>
      </c>
      <c r="L55" s="6">
        <v>4.5248953500000001E-4</v>
      </c>
      <c r="M55" s="6">
        <v>1.257655783862359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4830.5922398295552</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0.67635652400000001</v>
      </c>
      <c r="J59" s="6">
        <v>0.77175475400000004</v>
      </c>
      <c r="K59" s="6">
        <v>0.87790007599999997</v>
      </c>
      <c r="L59" s="6">
        <v>1.1705871391999999E-3</v>
      </c>
      <c r="M59" s="6" t="s">
        <v>432</v>
      </c>
      <c r="N59" s="6">
        <v>7.3393706276000001</v>
      </c>
      <c r="O59" s="6">
        <v>0.35750917226000001</v>
      </c>
      <c r="P59" s="6">
        <v>3.1301219999999999E-3</v>
      </c>
      <c r="Q59" s="6">
        <v>0.78152891599999996</v>
      </c>
      <c r="R59" s="6">
        <v>0.97302901082000004</v>
      </c>
      <c r="S59" s="6">
        <v>1.6828615259999999E-2</v>
      </c>
      <c r="T59" s="6">
        <v>1.35197443496</v>
      </c>
      <c r="U59" s="6">
        <v>3.73682914836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4343.0159999999996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0.94024196100000001</v>
      </c>
      <c r="J60" s="6">
        <v>7.6869057730000003</v>
      </c>
      <c r="K60" s="6">
        <v>25.118201340999999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152109.05439819142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0.61929982900000002</v>
      </c>
      <c r="J61" s="6">
        <v>6.1853656409999997</v>
      </c>
      <c r="K61" s="6">
        <v>20.668827535999998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18908983.007545125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1.8721241E-2</v>
      </c>
      <c r="J62" s="6">
        <v>0.187212403</v>
      </c>
      <c r="K62" s="6">
        <v>0.37442480500000003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31202.067168434482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14.887667834756</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432</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432</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432</v>
      </c>
      <c r="U74" s="6" t="s">
        <v>432</v>
      </c>
      <c r="V74" s="6" t="s">
        <v>432</v>
      </c>
      <c r="W74" s="6">
        <v>9.37195</v>
      </c>
      <c r="X74" s="6">
        <v>1.0715754454999999</v>
      </c>
      <c r="Y74" s="6">
        <v>1.0600125579999999</v>
      </c>
      <c r="Z74" s="6">
        <v>1.0600125579999999</v>
      </c>
      <c r="AA74" s="6">
        <v>0.13130437119999999</v>
      </c>
      <c r="AB74" s="6">
        <v>3.3229049327000002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85.282698934999999</v>
      </c>
      <c r="G82" s="6" t="s">
        <v>431</v>
      </c>
      <c r="H82" s="6" t="s">
        <v>431</v>
      </c>
      <c r="I82" s="6" t="s">
        <v>432</v>
      </c>
      <c r="J82" s="6" t="s">
        <v>431</v>
      </c>
      <c r="K82" s="6" t="s">
        <v>431</v>
      </c>
      <c r="L82" s="6" t="s">
        <v>431</v>
      </c>
      <c r="M82" s="6" t="s">
        <v>431</v>
      </c>
      <c r="N82" s="6" t="s">
        <v>431</v>
      </c>
      <c r="O82" s="6" t="s">
        <v>431</v>
      </c>
      <c r="P82" s="6">
        <v>0.17037144600000001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0.44475193499999999</v>
      </c>
      <c r="G83" s="6" t="s">
        <v>432</v>
      </c>
      <c r="H83" s="6" t="s">
        <v>431</v>
      </c>
      <c r="I83" s="6">
        <v>2.6149842999999999E-2</v>
      </c>
      <c r="J83" s="6">
        <v>0.38153049900000002</v>
      </c>
      <c r="K83" s="6">
        <v>0.68161066299999995</v>
      </c>
      <c r="L83" s="6">
        <v>1.4905439999999999E-3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3.0343787000000001E-2</v>
      </c>
      <c r="G84" s="6" t="s">
        <v>431</v>
      </c>
      <c r="H84" s="6" t="s">
        <v>431</v>
      </c>
      <c r="I84" s="6">
        <v>1.8673098999999999E-2</v>
      </c>
      <c r="J84" s="6">
        <v>9.3365496000000006E-2</v>
      </c>
      <c r="K84" s="6">
        <v>0.373461985</v>
      </c>
      <c r="L84" s="6">
        <v>2.43E-6</v>
      </c>
      <c r="M84" s="6">
        <v>2.2174289999999999E-3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233413.74168429599</v>
      </c>
      <c r="AL84" s="49" t="s">
        <v>412</v>
      </c>
    </row>
    <row r="85" spans="1:38" s="2" customFormat="1" ht="26.25" customHeight="1" thickBot="1" x14ac:dyDescent="0.25">
      <c r="A85" s="70" t="s">
        <v>208</v>
      </c>
      <c r="B85" s="76" t="s">
        <v>215</v>
      </c>
      <c r="C85" s="82" t="s">
        <v>403</v>
      </c>
      <c r="D85" s="72"/>
      <c r="E85" s="6" t="s">
        <v>431</v>
      </c>
      <c r="F85" s="6">
        <v>67.037313426576006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412.25405754861174</v>
      </c>
      <c r="AL85" s="49" t="s">
        <v>216</v>
      </c>
    </row>
    <row r="86" spans="1:38" s="2" customFormat="1" ht="26.25" customHeight="1" thickBot="1" x14ac:dyDescent="0.25">
      <c r="A86" s="70" t="s">
        <v>208</v>
      </c>
      <c r="B86" s="76" t="s">
        <v>217</v>
      </c>
      <c r="C86" s="80" t="s">
        <v>218</v>
      </c>
      <c r="D86" s="72"/>
      <c r="E86" s="6" t="s">
        <v>431</v>
      </c>
      <c r="F86" s="6">
        <v>11.207938709187875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92.938597947051576</v>
      </c>
      <c r="AL86" s="49" t="s">
        <v>219</v>
      </c>
    </row>
    <row r="87" spans="1:38" s="2" customFormat="1" ht="26.25" customHeight="1" thickBot="1" x14ac:dyDescent="0.25">
      <c r="A87" s="70" t="s">
        <v>208</v>
      </c>
      <c r="B87" s="76" t="s">
        <v>220</v>
      </c>
      <c r="C87" s="80" t="s">
        <v>221</v>
      </c>
      <c r="D87" s="72"/>
      <c r="E87" s="6" t="s">
        <v>431</v>
      </c>
      <c r="F87" s="6">
        <v>0.25881083100000002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0.37546798722300001</v>
      </c>
      <c r="AL87" s="49" t="s">
        <v>219</v>
      </c>
    </row>
    <row r="88" spans="1:38" s="2" customFormat="1" ht="26.25" customHeight="1" thickBot="1" x14ac:dyDescent="0.25">
      <c r="A88" s="70" t="s">
        <v>208</v>
      </c>
      <c r="B88" s="76" t="s">
        <v>222</v>
      </c>
      <c r="C88" s="80" t="s">
        <v>223</v>
      </c>
      <c r="D88" s="72"/>
      <c r="E88" s="6" t="s">
        <v>432</v>
      </c>
      <c r="F88" s="6">
        <v>39.790643029000002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12.743650815000001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12.119298498211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1.4406580685101102E-3</v>
      </c>
      <c r="Y90" s="6">
        <v>7.2718931077176991E-4</v>
      </c>
      <c r="Z90" s="6">
        <v>7.2718931077176991E-4</v>
      </c>
      <c r="AA90" s="6">
        <v>7.2718931077176991E-4</v>
      </c>
      <c r="AB90" s="6">
        <v>3.6222260008254197E-3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0.14476791999999999</v>
      </c>
      <c r="F91" s="6">
        <v>0.38655856</v>
      </c>
      <c r="G91" s="6">
        <v>1.1690519999999999E-2</v>
      </c>
      <c r="H91" s="6">
        <v>0.33145000499999999</v>
      </c>
      <c r="I91" s="6">
        <v>2.3574831340000002</v>
      </c>
      <c r="J91" s="6">
        <v>2.5432152600000002</v>
      </c>
      <c r="K91" s="6">
        <v>2.5815771889999999</v>
      </c>
      <c r="L91" s="6">
        <v>0.97038977699999995</v>
      </c>
      <c r="M91" s="6">
        <v>4.4283755349999998</v>
      </c>
      <c r="N91" s="6">
        <v>3.0348900000000002E-3</v>
      </c>
      <c r="O91" s="6">
        <v>0.43129007800000002</v>
      </c>
      <c r="P91" s="6">
        <v>2.2399999999999999E-7</v>
      </c>
      <c r="Q91" s="6">
        <v>5.1429999999999997E-6</v>
      </c>
      <c r="R91" s="6">
        <v>6.0390000000000003E-5</v>
      </c>
      <c r="S91" s="6">
        <v>0.43300308700000001</v>
      </c>
      <c r="T91" s="6">
        <v>0.21575829999999999</v>
      </c>
      <c r="U91" s="6" t="s">
        <v>432</v>
      </c>
      <c r="V91" s="6">
        <v>0.21664864</v>
      </c>
      <c r="W91" s="6">
        <v>7.9867471104096994E-3</v>
      </c>
      <c r="X91" s="6">
        <v>8.865289292554767E-3</v>
      </c>
      <c r="Y91" s="6">
        <v>3.5940361996843651E-3</v>
      </c>
      <c r="Z91" s="6">
        <v>3.5940361996843651E-3</v>
      </c>
      <c r="AA91" s="6">
        <v>3.5940361996843651E-3</v>
      </c>
      <c r="AB91" s="6">
        <v>1.9647397891607861E-2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18.674422928999999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8700.0306746196256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0.46238532399999999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2013.223998821757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612.65986999999996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6.7357418000000002E-2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0.95739050199999998</v>
      </c>
      <c r="F99" s="6">
        <v>26.946462163</v>
      </c>
      <c r="G99" s="6" t="s">
        <v>431</v>
      </c>
      <c r="H99" s="6">
        <v>32.794849417000002</v>
      </c>
      <c r="I99" s="6">
        <v>0.34179813999999997</v>
      </c>
      <c r="J99" s="6">
        <v>0.52520202000000005</v>
      </c>
      <c r="K99" s="6">
        <v>1.1504425199999999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833.654</v>
      </c>
      <c r="AL99" s="49" t="s">
        <v>245</v>
      </c>
    </row>
    <row r="100" spans="1:38" s="2" customFormat="1" ht="26.25" customHeight="1" thickBot="1" x14ac:dyDescent="0.25">
      <c r="A100" s="70" t="s">
        <v>243</v>
      </c>
      <c r="B100" s="70" t="s">
        <v>246</v>
      </c>
      <c r="C100" s="71" t="s">
        <v>408</v>
      </c>
      <c r="D100" s="84"/>
      <c r="E100" s="6">
        <v>1.6080957</v>
      </c>
      <c r="F100" s="6">
        <v>16.467542547000001</v>
      </c>
      <c r="G100" s="6" t="s">
        <v>431</v>
      </c>
      <c r="H100" s="6">
        <v>26.003149635</v>
      </c>
      <c r="I100" s="6">
        <v>0.28663956000000002</v>
      </c>
      <c r="J100" s="6">
        <v>0.42995934000000002</v>
      </c>
      <c r="K100" s="6">
        <v>0.93954077999999996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4908.3450000000003</v>
      </c>
      <c r="AL100" s="49" t="s">
        <v>245</v>
      </c>
    </row>
    <row r="101" spans="1:38" s="2" customFormat="1" ht="26.25" customHeight="1" thickBot="1" x14ac:dyDescent="0.25">
      <c r="A101" s="70" t="s">
        <v>243</v>
      </c>
      <c r="B101" s="70" t="s">
        <v>247</v>
      </c>
      <c r="C101" s="71" t="s">
        <v>248</v>
      </c>
      <c r="D101" s="84"/>
      <c r="E101" s="6">
        <v>0.33606179899999999</v>
      </c>
      <c r="F101" s="6">
        <v>0.95916252999999996</v>
      </c>
      <c r="G101" s="6" t="s">
        <v>431</v>
      </c>
      <c r="H101" s="6">
        <v>9.0334552880000007</v>
      </c>
      <c r="I101" s="6">
        <v>8.5375400000000004E-2</v>
      </c>
      <c r="J101" s="6">
        <v>0.25612620000000003</v>
      </c>
      <c r="K101" s="6">
        <v>0.59762780000000004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16060.136</v>
      </c>
      <c r="AL101" s="49" t="s">
        <v>245</v>
      </c>
    </row>
    <row r="102" spans="1:38" s="2" customFormat="1" ht="26.25" customHeight="1" thickBot="1" x14ac:dyDescent="0.25">
      <c r="A102" s="70" t="s">
        <v>243</v>
      </c>
      <c r="B102" s="70" t="s">
        <v>249</v>
      </c>
      <c r="C102" s="71" t="s">
        <v>386</v>
      </c>
      <c r="D102" s="84"/>
      <c r="E102" s="6">
        <v>0.33354690799999998</v>
      </c>
      <c r="F102" s="6">
        <v>12.283373654</v>
      </c>
      <c r="G102" s="6" t="s">
        <v>431</v>
      </c>
      <c r="H102" s="6">
        <v>58.847792321999997</v>
      </c>
      <c r="I102" s="6">
        <v>0.156410144</v>
      </c>
      <c r="J102" s="6">
        <v>3.5100253499999998</v>
      </c>
      <c r="K102" s="6">
        <v>24.882004389999999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25046.175999999999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0.172029234</v>
      </c>
      <c r="F104" s="6">
        <v>0.42157216800000002</v>
      </c>
      <c r="G104" s="6" t="s">
        <v>431</v>
      </c>
      <c r="H104" s="6">
        <v>4.1806793969999996</v>
      </c>
      <c r="I104" s="6">
        <v>2.7846360000000001E-2</v>
      </c>
      <c r="J104" s="6">
        <v>8.3539080000000002E-2</v>
      </c>
      <c r="K104" s="6">
        <v>0.19492451999999999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2359.08</v>
      </c>
      <c r="AL104" s="49" t="s">
        <v>245</v>
      </c>
    </row>
    <row r="105" spans="1:38" s="2" customFormat="1" ht="26.25" customHeight="1" thickBot="1" x14ac:dyDescent="0.25">
      <c r="A105" s="70" t="s">
        <v>243</v>
      </c>
      <c r="B105" s="70" t="s">
        <v>254</v>
      </c>
      <c r="C105" s="71" t="s">
        <v>255</v>
      </c>
      <c r="D105" s="84"/>
      <c r="E105" s="6">
        <v>0.18434014600000001</v>
      </c>
      <c r="F105" s="6">
        <v>0.81802053900000005</v>
      </c>
      <c r="G105" s="6" t="s">
        <v>431</v>
      </c>
      <c r="H105" s="6">
        <v>4.8895826019999999</v>
      </c>
      <c r="I105" s="6">
        <v>3.4112966000000002E-2</v>
      </c>
      <c r="J105" s="6">
        <v>5.3606092000000001E-2</v>
      </c>
      <c r="K105" s="6">
        <v>0.116958742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613.98500005112999</v>
      </c>
      <c r="AL105" s="49" t="s">
        <v>245</v>
      </c>
    </row>
    <row r="106" spans="1:38" s="2" customFormat="1" ht="26.25" customHeight="1" thickBot="1" x14ac:dyDescent="0.25">
      <c r="A106" s="70" t="s">
        <v>243</v>
      </c>
      <c r="B106" s="70" t="s">
        <v>256</v>
      </c>
      <c r="C106" s="71" t="s">
        <v>257</v>
      </c>
      <c r="D106" s="84"/>
      <c r="E106" s="6">
        <v>1.6900120000000001E-3</v>
      </c>
      <c r="F106" s="6">
        <v>3.1682325999999997E-2</v>
      </c>
      <c r="G106" s="6" t="s">
        <v>431</v>
      </c>
      <c r="H106" s="6">
        <v>6.5621202000000003E-2</v>
      </c>
      <c r="I106" s="6">
        <v>1.1234870000000001E-3</v>
      </c>
      <c r="J106" s="6">
        <v>1.797564E-3</v>
      </c>
      <c r="K106" s="6">
        <v>3.8198350000000002E-3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42.060000000347998</v>
      </c>
      <c r="AL106" s="49" t="s">
        <v>245</v>
      </c>
    </row>
    <row r="107" spans="1:38" s="2" customFormat="1" ht="26.25" customHeight="1" thickBot="1" x14ac:dyDescent="0.25">
      <c r="A107" s="70" t="s">
        <v>243</v>
      </c>
      <c r="B107" s="70" t="s">
        <v>258</v>
      </c>
      <c r="C107" s="71" t="s">
        <v>379</v>
      </c>
      <c r="D107" s="84"/>
      <c r="E107" s="6">
        <v>0.496544296</v>
      </c>
      <c r="F107" s="6">
        <v>1.7127645840000001</v>
      </c>
      <c r="G107" s="6" t="s">
        <v>431</v>
      </c>
      <c r="H107" s="6">
        <v>7.2054365669999996</v>
      </c>
      <c r="I107" s="6">
        <v>0.13019087100000001</v>
      </c>
      <c r="J107" s="6">
        <v>1.7358782800000001</v>
      </c>
      <c r="K107" s="6">
        <v>8.2454218299999997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43396.957000000002</v>
      </c>
      <c r="AL107" s="49" t="s">
        <v>245</v>
      </c>
    </row>
    <row r="108" spans="1:38" s="2" customFormat="1" ht="26.25" customHeight="1" thickBot="1" x14ac:dyDescent="0.25">
      <c r="A108" s="70" t="s">
        <v>243</v>
      </c>
      <c r="B108" s="70" t="s">
        <v>259</v>
      </c>
      <c r="C108" s="71" t="s">
        <v>380</v>
      </c>
      <c r="D108" s="84"/>
      <c r="E108" s="6">
        <v>0.939480855</v>
      </c>
      <c r="F108" s="6">
        <v>10.754307426</v>
      </c>
      <c r="G108" s="6" t="s">
        <v>431</v>
      </c>
      <c r="H108" s="6">
        <v>19.794967490000001</v>
      </c>
      <c r="I108" s="6">
        <v>0.14969861400000001</v>
      </c>
      <c r="J108" s="6">
        <v>1.49698614</v>
      </c>
      <c r="K108" s="6">
        <v>2.9939722799999999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74849.307000000001</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1.004413472</v>
      </c>
      <c r="F111" s="6">
        <v>0.63154538800000004</v>
      </c>
      <c r="G111" s="6" t="s">
        <v>431</v>
      </c>
      <c r="H111" s="6">
        <v>17.081621438999999</v>
      </c>
      <c r="I111" s="6">
        <v>3.4494735999999998E-2</v>
      </c>
      <c r="J111" s="6">
        <v>6.8989471999999996E-2</v>
      </c>
      <c r="K111" s="6">
        <v>0.15522631200000001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8623.6839999999993</v>
      </c>
      <c r="AL111" s="49" t="s">
        <v>245</v>
      </c>
    </row>
    <row r="112" spans="1:38" s="2" customFormat="1" ht="26.25" customHeight="1" thickBot="1" x14ac:dyDescent="0.25">
      <c r="A112" s="70" t="s">
        <v>263</v>
      </c>
      <c r="B112" s="70" t="s">
        <v>264</v>
      </c>
      <c r="C112" s="71" t="s">
        <v>265</v>
      </c>
      <c r="D112" s="72"/>
      <c r="E112" s="6">
        <v>38.315403420000003</v>
      </c>
      <c r="F112" s="6" t="s">
        <v>431</v>
      </c>
      <c r="G112" s="6" t="s">
        <v>431</v>
      </c>
      <c r="H112" s="6">
        <v>108.201071558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957885085.43003964</v>
      </c>
      <c r="AL112" s="49" t="s">
        <v>418</v>
      </c>
    </row>
    <row r="113" spans="1:38" s="2" customFormat="1" ht="26.25" customHeight="1" thickBot="1" x14ac:dyDescent="0.25">
      <c r="A113" s="70" t="s">
        <v>263</v>
      </c>
      <c r="B113" s="85" t="s">
        <v>266</v>
      </c>
      <c r="C113" s="86" t="s">
        <v>267</v>
      </c>
      <c r="D113" s="72"/>
      <c r="E113" s="6">
        <v>17.175803223999999</v>
      </c>
      <c r="F113" s="6">
        <v>24.417574792</v>
      </c>
      <c r="G113" s="6" t="s">
        <v>431</v>
      </c>
      <c r="H113" s="6">
        <v>115.257123921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0.48578611900000002</v>
      </c>
      <c r="F114" s="6" t="s">
        <v>431</v>
      </c>
      <c r="G114" s="6" t="s">
        <v>431</v>
      </c>
      <c r="H114" s="6">
        <v>1.5788048729999999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0.53831532999999998</v>
      </c>
      <c r="F115" s="6" t="s">
        <v>431</v>
      </c>
      <c r="G115" s="6" t="s">
        <v>431</v>
      </c>
      <c r="H115" s="6">
        <v>1.0766306699999999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11.161217252</v>
      </c>
      <c r="F116" s="6">
        <v>1.3068082700000001</v>
      </c>
      <c r="G116" s="6" t="s">
        <v>431</v>
      </c>
      <c r="H116" s="6">
        <v>30.714516711000002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6.970545285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1.923947214</v>
      </c>
      <c r="J119" s="6">
        <v>43.741404416999998</v>
      </c>
      <c r="K119" s="6">
        <v>43.741404416999998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9.7101183249999998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6.2089790000000002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1.4365481896458464E-2</v>
      </c>
      <c r="F125" s="6">
        <v>3.9056498949938399</v>
      </c>
      <c r="G125" s="6" t="s">
        <v>431</v>
      </c>
      <c r="H125" s="6" t="s">
        <v>432</v>
      </c>
      <c r="I125" s="6">
        <v>6.3576225305672952E-3</v>
      </c>
      <c r="J125" s="6">
        <v>8.5581902237185248E-3</v>
      </c>
      <c r="K125" s="6">
        <v>1.1444956444841645E-2</v>
      </c>
      <c r="L125" s="6" t="s">
        <v>431</v>
      </c>
      <c r="M125" s="6">
        <v>0.26519306744155885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11831.009102963606</v>
      </c>
      <c r="AL125" s="49" t="s">
        <v>425</v>
      </c>
    </row>
    <row r="126" spans="1:38" s="2" customFormat="1" ht="26.25" customHeight="1" thickBot="1" x14ac:dyDescent="0.25">
      <c r="A126" s="70" t="s">
        <v>288</v>
      </c>
      <c r="B126" s="70" t="s">
        <v>291</v>
      </c>
      <c r="C126" s="71" t="s">
        <v>292</v>
      </c>
      <c r="D126" s="72"/>
      <c r="E126" s="6" t="s">
        <v>432</v>
      </c>
      <c r="F126" s="6" t="s">
        <v>432</v>
      </c>
      <c r="G126" s="6" t="s">
        <v>432</v>
      </c>
      <c r="H126" s="6">
        <v>0.83225976000000002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3467.7489999999998</v>
      </c>
      <c r="AL126" s="49" t="s">
        <v>424</v>
      </c>
    </row>
    <row r="127" spans="1:38" s="2" customFormat="1" ht="26.25" customHeight="1" thickBot="1" x14ac:dyDescent="0.25">
      <c r="A127" s="70" t="s">
        <v>288</v>
      </c>
      <c r="B127" s="70" t="s">
        <v>293</v>
      </c>
      <c r="C127" s="71" t="s">
        <v>294</v>
      </c>
      <c r="D127" s="72"/>
      <c r="E127" s="6">
        <v>4.958039E-3</v>
      </c>
      <c r="F127" s="6" t="s">
        <v>432</v>
      </c>
      <c r="G127" s="6" t="s">
        <v>432</v>
      </c>
      <c r="H127" s="6">
        <v>0.27506597199999999</v>
      </c>
      <c r="I127" s="6">
        <v>2.0594929999999999E-3</v>
      </c>
      <c r="J127" s="6">
        <v>2.0594929999999999E-3</v>
      </c>
      <c r="K127" s="6">
        <v>2.0594929999999999E-3</v>
      </c>
      <c r="L127" s="6" t="s">
        <v>432</v>
      </c>
      <c r="M127" s="6">
        <v>9.1533010999999997E-2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10.002398907840949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2.4818260009999999</v>
      </c>
      <c r="O132" s="6">
        <v>0.79418432100000003</v>
      </c>
      <c r="P132" s="6">
        <v>0.114163998</v>
      </c>
      <c r="Q132" s="6">
        <v>0.23329164299999999</v>
      </c>
      <c r="R132" s="6">
        <v>0.69491128300000005</v>
      </c>
      <c r="S132" s="6">
        <v>1.9854607980000001</v>
      </c>
      <c r="T132" s="6">
        <v>0.397092157</v>
      </c>
      <c r="U132" s="6">
        <v>7.4454760000000004E-3</v>
      </c>
      <c r="V132" s="6">
        <v>3.2760103200000001</v>
      </c>
      <c r="W132" s="6">
        <v>230.80981800000001</v>
      </c>
      <c r="X132" s="6">
        <v>2.6887710000000001E-5</v>
      </c>
      <c r="Y132" s="6">
        <v>3.6904700000000001E-6</v>
      </c>
      <c r="Z132" s="6">
        <v>3.2159809999999997E-5</v>
      </c>
      <c r="AA132" s="6">
        <v>5.2720999999999999E-6</v>
      </c>
      <c r="AB132" s="6">
        <v>6.8010090000000001E-5</v>
      </c>
      <c r="AC132" s="6">
        <v>0.233292044</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9.1056606999999998E-2</v>
      </c>
      <c r="F133" s="6">
        <v>1.434835E-3</v>
      </c>
      <c r="G133" s="6">
        <v>1.2471996000000001E-2</v>
      </c>
      <c r="H133" s="6" t="s">
        <v>431</v>
      </c>
      <c r="I133" s="6">
        <v>3.8298939999999999E-3</v>
      </c>
      <c r="J133" s="6">
        <v>3.8298939999999999E-3</v>
      </c>
      <c r="K133" s="6">
        <v>4.2559319999999996E-3</v>
      </c>
      <c r="L133" s="6" t="s">
        <v>432</v>
      </c>
      <c r="M133" s="6" t="s">
        <v>434</v>
      </c>
      <c r="N133" s="6">
        <v>3.3144619999999998E-3</v>
      </c>
      <c r="O133" s="6">
        <v>5.5516599999999995E-4</v>
      </c>
      <c r="P133" s="6">
        <v>0.16445375500000001</v>
      </c>
      <c r="Q133" s="6">
        <v>1.5021590000000001E-3</v>
      </c>
      <c r="R133" s="6">
        <v>1.4966409999999999E-3</v>
      </c>
      <c r="S133" s="6">
        <v>1.37192E-3</v>
      </c>
      <c r="T133" s="6">
        <v>1.912742E-3</v>
      </c>
      <c r="U133" s="6">
        <v>2.1831519999999998E-3</v>
      </c>
      <c r="V133" s="6">
        <v>1.7672707999999999E-2</v>
      </c>
      <c r="W133" s="6">
        <v>2.9800344288342059E-3</v>
      </c>
      <c r="X133" s="6">
        <v>1.4569057207633897E-6</v>
      </c>
      <c r="Y133" s="6">
        <v>7.9577956414424543E-7</v>
      </c>
      <c r="Z133" s="6">
        <v>7.1079339709971432E-7</v>
      </c>
      <c r="AA133" s="6">
        <v>7.7149780213152221E-7</v>
      </c>
      <c r="AB133" s="6">
        <v>3.7349764841388715E-6</v>
      </c>
      <c r="AC133" s="6">
        <v>1.6556999999999999E-2</v>
      </c>
      <c r="AD133" s="6">
        <v>4.5249999999999999E-2</v>
      </c>
      <c r="AE133" s="60"/>
      <c r="AF133" s="26" t="s">
        <v>431</v>
      </c>
      <c r="AG133" s="26" t="s">
        <v>431</v>
      </c>
      <c r="AH133" s="26" t="s">
        <v>431</v>
      </c>
      <c r="AI133" s="26" t="s">
        <v>431</v>
      </c>
      <c r="AJ133" s="26" t="s">
        <v>431</v>
      </c>
      <c r="AK133" s="26">
        <v>110371.645512378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61.257412971000001</v>
      </c>
      <c r="F135" s="6">
        <v>12.276034663000001</v>
      </c>
      <c r="G135" s="6">
        <v>2.3324465870000002</v>
      </c>
      <c r="H135" s="6" t="s">
        <v>432</v>
      </c>
      <c r="I135" s="6">
        <v>56.592519797999998</v>
      </c>
      <c r="J135" s="6">
        <v>60.029809501999999</v>
      </c>
      <c r="K135" s="6">
        <v>61.134652623000001</v>
      </c>
      <c r="L135" s="6">
        <v>31.635341326999999</v>
      </c>
      <c r="M135" s="6">
        <v>771.91705962599997</v>
      </c>
      <c r="N135" s="6">
        <v>8.2249432250000005</v>
      </c>
      <c r="O135" s="6">
        <v>0.85932242700000006</v>
      </c>
      <c r="P135" s="6" t="s">
        <v>432</v>
      </c>
      <c r="Q135" s="6">
        <v>0.491041385</v>
      </c>
      <c r="R135" s="6">
        <v>0.12276035</v>
      </c>
      <c r="S135" s="6">
        <v>1.718644855</v>
      </c>
      <c r="T135" s="6" t="s">
        <v>432</v>
      </c>
      <c r="U135" s="6">
        <v>0.36828104099999998</v>
      </c>
      <c r="V135" s="6">
        <v>221.582425672</v>
      </c>
      <c r="W135" s="6">
        <v>122.76034663268219</v>
      </c>
      <c r="X135" s="6">
        <v>6.8745862860164875E-2</v>
      </c>
      <c r="Y135" s="6">
        <v>0.12889849286280916</v>
      </c>
      <c r="Z135" s="6">
        <v>0.29216991715570073</v>
      </c>
      <c r="AA135" s="6" t="s">
        <v>432</v>
      </c>
      <c r="AB135" s="6">
        <v>0.48981427287867479</v>
      </c>
      <c r="AC135" s="6" t="s">
        <v>432</v>
      </c>
      <c r="AD135" s="6" t="s">
        <v>431</v>
      </c>
      <c r="AE135" s="60"/>
      <c r="AF135" s="26" t="s">
        <v>431</v>
      </c>
      <c r="AG135" s="26" t="s">
        <v>431</v>
      </c>
      <c r="AH135" s="26" t="s">
        <v>431</v>
      </c>
      <c r="AI135" s="26" t="s">
        <v>431</v>
      </c>
      <c r="AJ135" s="26" t="s">
        <v>431</v>
      </c>
      <c r="AK135" s="26">
        <v>8593.2328575206102</v>
      </c>
      <c r="AL135" s="49" t="s">
        <v>412</v>
      </c>
    </row>
    <row r="136" spans="1:38" s="2" customFormat="1" ht="26.25" customHeight="1" thickBot="1" x14ac:dyDescent="0.25">
      <c r="A136" s="70" t="s">
        <v>288</v>
      </c>
      <c r="B136" s="70" t="s">
        <v>313</v>
      </c>
      <c r="C136" s="71" t="s">
        <v>314</v>
      </c>
      <c r="D136" s="72"/>
      <c r="E136" s="6">
        <v>6.4817099999999999E-3</v>
      </c>
      <c r="F136" s="6">
        <v>7.1602714999999997E-2</v>
      </c>
      <c r="G136" s="6" t="s">
        <v>431</v>
      </c>
      <c r="H136" s="6" t="s">
        <v>432</v>
      </c>
      <c r="I136" s="6">
        <v>2.6924060000000001E-3</v>
      </c>
      <c r="J136" s="6">
        <v>2.6924060000000001E-3</v>
      </c>
      <c r="K136" s="6">
        <v>2.6924060000000001E-3</v>
      </c>
      <c r="L136" s="6" t="s">
        <v>432</v>
      </c>
      <c r="M136" s="6">
        <v>0.119662375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1427.5042794205719</v>
      </c>
      <c r="AL136" s="49" t="s">
        <v>416</v>
      </c>
    </row>
    <row r="137" spans="1:38" s="2" customFormat="1" ht="26.25" customHeight="1" thickBot="1" x14ac:dyDescent="0.25">
      <c r="A137" s="70" t="s">
        <v>288</v>
      </c>
      <c r="B137" s="70" t="s">
        <v>315</v>
      </c>
      <c r="C137" s="71" t="s">
        <v>316</v>
      </c>
      <c r="D137" s="72"/>
      <c r="E137" s="6">
        <v>2.623345E-3</v>
      </c>
      <c r="F137" s="6">
        <v>2.2330462634999999E-2</v>
      </c>
      <c r="G137" s="6" t="s">
        <v>431</v>
      </c>
      <c r="H137" s="6" t="s">
        <v>432</v>
      </c>
      <c r="I137" s="6">
        <v>1.0896980000000001E-3</v>
      </c>
      <c r="J137" s="6">
        <v>1.0896980000000001E-3</v>
      </c>
      <c r="K137" s="6">
        <v>1.0896980000000001E-3</v>
      </c>
      <c r="L137" s="6" t="s">
        <v>432</v>
      </c>
      <c r="M137" s="6">
        <v>4.8427273999999999E-2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5269.213573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8.3254479999999992E-3</v>
      </c>
      <c r="G139" s="6" t="s">
        <v>432</v>
      </c>
      <c r="H139" s="6">
        <v>9.9830800000000005E-4</v>
      </c>
      <c r="I139" s="6">
        <v>1.2870361930000001</v>
      </c>
      <c r="J139" s="6">
        <v>1.2870361930000001</v>
      </c>
      <c r="K139" s="6">
        <v>1.2870361930000001</v>
      </c>
      <c r="L139" s="6" t="s">
        <v>433</v>
      </c>
      <c r="M139" s="6" t="s">
        <v>432</v>
      </c>
      <c r="N139" s="6">
        <v>3.6943190000000002E-3</v>
      </c>
      <c r="O139" s="6">
        <v>7.4107330000000001E-3</v>
      </c>
      <c r="P139" s="6">
        <v>7.4107330000000001E-3</v>
      </c>
      <c r="Q139" s="6">
        <v>1.1717738E-2</v>
      </c>
      <c r="R139" s="6">
        <v>1.117954E-2</v>
      </c>
      <c r="S139" s="6">
        <v>2.6148035E-2</v>
      </c>
      <c r="T139" s="6" t="s">
        <v>432</v>
      </c>
      <c r="U139" s="6" t="s">
        <v>432</v>
      </c>
      <c r="V139" s="6" t="s">
        <v>432</v>
      </c>
      <c r="W139" s="6">
        <v>13.220449994218926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416.27242000000001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826.51902696664877</v>
      </c>
      <c r="F141" s="20">
        <f t="shared" ref="F141:AD141" si="0">SUM(F14:F140)</f>
        <v>533.86056816776556</v>
      </c>
      <c r="G141" s="20">
        <f t="shared" si="0"/>
        <v>222.07588520835372</v>
      </c>
      <c r="H141" s="20">
        <f t="shared" si="0"/>
        <v>466.24793432312259</v>
      </c>
      <c r="I141" s="20">
        <f t="shared" si="0"/>
        <v>162.57432495230347</v>
      </c>
      <c r="J141" s="20">
        <f t="shared" si="0"/>
        <v>241.12165415539988</v>
      </c>
      <c r="K141" s="20">
        <f t="shared" si="0"/>
        <v>322.96940595008289</v>
      </c>
      <c r="L141" s="20">
        <f t="shared" si="0"/>
        <v>53.764623183696358</v>
      </c>
      <c r="M141" s="20">
        <f t="shared" si="0"/>
        <v>1834.087734289724</v>
      </c>
      <c r="N141" s="20">
        <f t="shared" si="0"/>
        <v>103.41979295805849</v>
      </c>
      <c r="O141" s="20">
        <f t="shared" si="0"/>
        <v>7.3017020064506859</v>
      </c>
      <c r="P141" s="20">
        <f t="shared" si="0"/>
        <v>4.0836069514643754</v>
      </c>
      <c r="Q141" s="20">
        <f t="shared" si="0"/>
        <v>5.3065374087188157</v>
      </c>
      <c r="R141" s="20">
        <f>SUM(R14:R140)</f>
        <v>22.534336917276296</v>
      </c>
      <c r="S141" s="20">
        <f t="shared" si="0"/>
        <v>111.85358958641196</v>
      </c>
      <c r="T141" s="20">
        <f t="shared" si="0"/>
        <v>53.36912861426498</v>
      </c>
      <c r="U141" s="20">
        <f t="shared" si="0"/>
        <v>6.0444771572910625</v>
      </c>
      <c r="V141" s="20">
        <f t="shared" si="0"/>
        <v>411.86902765146601</v>
      </c>
      <c r="W141" s="20">
        <f t="shared" si="0"/>
        <v>524.79514380669139</v>
      </c>
      <c r="X141" s="20">
        <f t="shared" si="0"/>
        <v>14.054257315163772</v>
      </c>
      <c r="Y141" s="20">
        <f t="shared" si="0"/>
        <v>13.886706472121229</v>
      </c>
      <c r="Z141" s="20">
        <f t="shared" si="0"/>
        <v>6.4786088945198186</v>
      </c>
      <c r="AA141" s="20">
        <f t="shared" si="0"/>
        <v>7.378460864108626</v>
      </c>
      <c r="AB141" s="20">
        <f t="shared" si="0"/>
        <v>56.685704837334384</v>
      </c>
      <c r="AC141" s="20">
        <f t="shared" si="0"/>
        <v>7.9711351744887748</v>
      </c>
      <c r="AD141" s="20">
        <f t="shared" si="0"/>
        <v>643.09331967293645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826.51902696664877</v>
      </c>
      <c r="F152" s="14">
        <f t="shared" ref="F152:AD152" si="1">SUM(F$141, F$151, IF(AND(ISNUMBER(SEARCH($B$4,"AT|BE|CH|GB|IE|LT|LU|NL")),SUM(F$143:F$149)&gt;0),SUM(F$143:F$149)-SUM(F$27:F$33),0))</f>
        <v>533.86056816776556</v>
      </c>
      <c r="G152" s="14">
        <f t="shared" si="1"/>
        <v>222.07588520835372</v>
      </c>
      <c r="H152" s="14">
        <f t="shared" si="1"/>
        <v>466.24793432312259</v>
      </c>
      <c r="I152" s="14">
        <f t="shared" si="1"/>
        <v>162.57432495230347</v>
      </c>
      <c r="J152" s="14">
        <f t="shared" si="1"/>
        <v>241.12165415539988</v>
      </c>
      <c r="K152" s="14">
        <f t="shared" si="1"/>
        <v>322.96940595008289</v>
      </c>
      <c r="L152" s="14">
        <f t="shared" si="1"/>
        <v>53.764623183696358</v>
      </c>
      <c r="M152" s="14">
        <f t="shared" si="1"/>
        <v>1834.087734289724</v>
      </c>
      <c r="N152" s="14">
        <f t="shared" si="1"/>
        <v>103.41979295805849</v>
      </c>
      <c r="O152" s="14">
        <f t="shared" si="1"/>
        <v>7.3017020064506859</v>
      </c>
      <c r="P152" s="14">
        <f t="shared" si="1"/>
        <v>4.0836069514643754</v>
      </c>
      <c r="Q152" s="14">
        <f t="shared" si="1"/>
        <v>5.3065374087188157</v>
      </c>
      <c r="R152" s="14">
        <f t="shared" si="1"/>
        <v>22.534336917276296</v>
      </c>
      <c r="S152" s="14">
        <f t="shared" si="1"/>
        <v>111.85358958641196</v>
      </c>
      <c r="T152" s="14">
        <f t="shared" si="1"/>
        <v>53.36912861426498</v>
      </c>
      <c r="U152" s="14">
        <f t="shared" si="1"/>
        <v>6.0444771572910625</v>
      </c>
      <c r="V152" s="14">
        <f t="shared" si="1"/>
        <v>411.86902765146601</v>
      </c>
      <c r="W152" s="14">
        <f t="shared" si="1"/>
        <v>524.79514380669139</v>
      </c>
      <c r="X152" s="14">
        <f t="shared" si="1"/>
        <v>14.054257315163772</v>
      </c>
      <c r="Y152" s="14">
        <f t="shared" si="1"/>
        <v>13.886706472121229</v>
      </c>
      <c r="Z152" s="14">
        <f t="shared" si="1"/>
        <v>6.4786088945198186</v>
      </c>
      <c r="AA152" s="14">
        <f t="shared" si="1"/>
        <v>7.378460864108626</v>
      </c>
      <c r="AB152" s="14">
        <f t="shared" si="1"/>
        <v>56.685704837334384</v>
      </c>
      <c r="AC152" s="14">
        <f t="shared" si="1"/>
        <v>7.9711351744887748</v>
      </c>
      <c r="AD152" s="14">
        <f t="shared" si="1"/>
        <v>643.09331967293645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826.51902696664877</v>
      </c>
      <c r="F154" s="14">
        <f>SUM(F$141, F$153, -1 * IF(OR($B$6=2005,$B$6&gt;=2020),SUM(F$99:F$122),0), IF(AND(ISNUMBER(SEARCH($B$4,"AT|BE|CH|GB|IE|LT|LU|NL")),SUM(F$143:F$149)&gt;0),SUM(F$143:F$149)-SUM(F$27:F$33),0))</f>
        <v>533.86056816776556</v>
      </c>
      <c r="G154" s="14">
        <f>SUM(G$141, G$153, IF(AND(ISNUMBER(SEARCH($B$4,"AT|BE|CH|GB|IE|LT|LU|NL")),SUM(G$143:G$149)&gt;0),SUM(G$143:G$149)-SUM(G$27:G$33),0))</f>
        <v>222.07588520835372</v>
      </c>
      <c r="H154" s="14">
        <f>SUM(H$141, H$153, IF(AND(ISNUMBER(SEARCH($B$4,"AT|BE|CH|GB|IE|LT|LU|NL")),SUM(H$143:H$149)&gt;0),SUM(H$143:H$149)-SUM(H$27:H$33),0))</f>
        <v>466.24793432312259</v>
      </c>
      <c r="I154" s="14">
        <f t="shared" ref="I154:AD154" si="2">SUM(I$141, I$153, IF(AND(ISNUMBER(SEARCH($B$4,"AT|BE|CH|GB|IE|LT|LU|NL")),SUM(I$143:I$149)&gt;0),SUM(I$143:I$149)-SUM(I$27:I$33),0))</f>
        <v>162.57432495230347</v>
      </c>
      <c r="J154" s="14">
        <f t="shared" si="2"/>
        <v>241.12165415539988</v>
      </c>
      <c r="K154" s="14">
        <f t="shared" si="2"/>
        <v>322.96940595008289</v>
      </c>
      <c r="L154" s="14">
        <f t="shared" si="2"/>
        <v>53.764623183696358</v>
      </c>
      <c r="M154" s="14">
        <f t="shared" si="2"/>
        <v>1834.087734289724</v>
      </c>
      <c r="N154" s="14">
        <f t="shared" si="2"/>
        <v>103.41979295805849</v>
      </c>
      <c r="O154" s="14">
        <f t="shared" si="2"/>
        <v>7.3017020064506859</v>
      </c>
      <c r="P154" s="14">
        <f t="shared" si="2"/>
        <v>4.0836069514643754</v>
      </c>
      <c r="Q154" s="14">
        <f t="shared" si="2"/>
        <v>5.3065374087188157</v>
      </c>
      <c r="R154" s="14">
        <f t="shared" si="2"/>
        <v>22.534336917276296</v>
      </c>
      <c r="S154" s="14">
        <f t="shared" si="2"/>
        <v>111.85358958641196</v>
      </c>
      <c r="T154" s="14">
        <f t="shared" si="2"/>
        <v>53.36912861426498</v>
      </c>
      <c r="U154" s="14">
        <f t="shared" si="2"/>
        <v>6.0444771572910625</v>
      </c>
      <c r="V154" s="14">
        <f t="shared" si="2"/>
        <v>411.86902765146601</v>
      </c>
      <c r="W154" s="14">
        <f t="shared" si="2"/>
        <v>524.79514380669139</v>
      </c>
      <c r="X154" s="14">
        <f t="shared" si="2"/>
        <v>14.054257315163772</v>
      </c>
      <c r="Y154" s="14">
        <f t="shared" si="2"/>
        <v>13.886706472121229</v>
      </c>
      <c r="Z154" s="14">
        <f t="shared" si="2"/>
        <v>6.4786088945198186</v>
      </c>
      <c r="AA154" s="14">
        <f t="shared" si="2"/>
        <v>7.378460864108626</v>
      </c>
      <c r="AB154" s="14">
        <f t="shared" si="2"/>
        <v>56.685704837334384</v>
      </c>
      <c r="AC154" s="14">
        <f t="shared" si="2"/>
        <v>7.9711351744887748</v>
      </c>
      <c r="AD154" s="14">
        <f t="shared" si="2"/>
        <v>643.09331967293645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49.187624800429901</v>
      </c>
      <c r="F157" s="23">
        <v>0.92446648049597391</v>
      </c>
      <c r="G157" s="23">
        <v>2.6975859462629947</v>
      </c>
      <c r="H157" s="23" t="s">
        <v>432</v>
      </c>
      <c r="I157" s="23">
        <v>0.51803733802661556</v>
      </c>
      <c r="J157" s="23">
        <v>0.51803733802661556</v>
      </c>
      <c r="K157" s="23">
        <v>0.51803733802661556</v>
      </c>
      <c r="L157" s="23">
        <v>0.24864000202341713</v>
      </c>
      <c r="M157" s="23">
        <v>7.2139239170844531</v>
      </c>
      <c r="N157" s="23">
        <v>0.49097646178836518</v>
      </c>
      <c r="O157" s="23">
        <v>1.6657511822518403E-4</v>
      </c>
      <c r="P157" s="23">
        <v>7.356981753297148E-3</v>
      </c>
      <c r="Q157" s="23">
        <v>3.1921524640130282E-4</v>
      </c>
      <c r="R157" s="23">
        <v>3.884150067846566E-2</v>
      </c>
      <c r="S157" s="23">
        <v>2.3582774912235292E-2</v>
      </c>
      <c r="T157" s="23">
        <v>3.2050477112850094E-4</v>
      </c>
      <c r="U157" s="23">
        <v>3.1915077016494287E-4</v>
      </c>
      <c r="V157" s="23">
        <v>6.1051537933902313E-2</v>
      </c>
      <c r="W157" s="23" t="s">
        <v>432</v>
      </c>
      <c r="X157" s="23">
        <v>6.3867079786615968E-4</v>
      </c>
      <c r="Y157" s="23">
        <v>4.9582196940553833E-3</v>
      </c>
      <c r="Z157" s="23">
        <v>5.6770787069715205E-4</v>
      </c>
      <c r="AA157" s="23">
        <v>5.2299215689959131E-4</v>
      </c>
      <c r="AB157" s="23">
        <v>6.6875905195182862E-3</v>
      </c>
      <c r="AC157" s="23" t="s">
        <v>431</v>
      </c>
      <c r="AD157" s="23" t="s">
        <v>431</v>
      </c>
      <c r="AE157" s="63"/>
      <c r="AF157" s="23">
        <v>138732.99186116099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6.8056269208325793</v>
      </c>
      <c r="F158" s="23">
        <v>0.30526075950680365</v>
      </c>
      <c r="G158" s="23">
        <v>0.38613782754002879</v>
      </c>
      <c r="H158" s="23" t="s">
        <v>432</v>
      </c>
      <c r="I158" s="23">
        <v>6.1433068253626481E-2</v>
      </c>
      <c r="J158" s="23">
        <v>6.1433068253626481E-2</v>
      </c>
      <c r="K158" s="23">
        <v>6.1433068253626481E-2</v>
      </c>
      <c r="L158" s="23">
        <v>2.9378539094728776E-2</v>
      </c>
      <c r="M158" s="23">
        <v>5.6659491390121</v>
      </c>
      <c r="N158" s="23">
        <v>2.7407380298947439</v>
      </c>
      <c r="O158" s="23">
        <v>2.4364493445660989E-5</v>
      </c>
      <c r="P158" s="23">
        <v>1.0756176531340584E-3</v>
      </c>
      <c r="Q158" s="23">
        <v>4.6398107823369847E-5</v>
      </c>
      <c r="R158" s="23">
        <v>5.5394840355613992E-3</v>
      </c>
      <c r="S158" s="23">
        <v>3.3656922518225836E-3</v>
      </c>
      <c r="T158" s="23">
        <v>5.3610218562899072E-5</v>
      </c>
      <c r="U158" s="23">
        <v>4.6037502286393386E-5</v>
      </c>
      <c r="V158" s="23">
        <v>8.7882033634951902E-3</v>
      </c>
      <c r="W158" s="23" t="s">
        <v>432</v>
      </c>
      <c r="X158" s="23">
        <v>2.454576529575778E-4</v>
      </c>
      <c r="Y158" s="23">
        <v>1.464553593283114E-3</v>
      </c>
      <c r="Z158" s="23">
        <v>1.9855914812086457E-4</v>
      </c>
      <c r="AA158" s="23">
        <v>2.9968593472909393E-4</v>
      </c>
      <c r="AB158" s="23">
        <v>2.2082563290906502E-3</v>
      </c>
      <c r="AC158" s="23" t="s">
        <v>431</v>
      </c>
      <c r="AD158" s="23" t="s">
        <v>431</v>
      </c>
      <c r="AE158" s="63"/>
      <c r="AF158" s="23">
        <v>19858.516901730552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368.04090869499998</v>
      </c>
      <c r="F159" s="23">
        <v>11.113074302999999</v>
      </c>
      <c r="G159" s="23">
        <v>160.508020776</v>
      </c>
      <c r="H159" s="23" t="s">
        <v>432</v>
      </c>
      <c r="I159" s="23">
        <v>23.543560438</v>
      </c>
      <c r="J159" s="23">
        <v>27.685632814000002</v>
      </c>
      <c r="K159" s="23">
        <v>27.685632814000002</v>
      </c>
      <c r="L159" s="23">
        <v>0.51110538599999999</v>
      </c>
      <c r="M159" s="23">
        <v>24.505867785</v>
      </c>
      <c r="N159" s="23">
        <v>1.0850046929999999</v>
      </c>
      <c r="O159" s="23">
        <v>0.115962607</v>
      </c>
      <c r="P159" s="23">
        <v>0.136633213</v>
      </c>
      <c r="Q159" s="23">
        <v>3.6326696379999999</v>
      </c>
      <c r="R159" s="23">
        <v>3.8542595579999999</v>
      </c>
      <c r="S159" s="23">
        <v>7.5112133229999998</v>
      </c>
      <c r="T159" s="23">
        <v>170.037221187</v>
      </c>
      <c r="U159" s="23">
        <v>1.212439746</v>
      </c>
      <c r="V159" s="23">
        <v>7.5778747419999997</v>
      </c>
      <c r="W159" s="23">
        <v>2.6166006466035436</v>
      </c>
      <c r="X159" s="23">
        <v>2.8473887264688334E-2</v>
      </c>
      <c r="Y159" s="23">
        <v>0.16877626302684862</v>
      </c>
      <c r="Z159" s="23">
        <v>0.11596260962003471</v>
      </c>
      <c r="AA159" s="23">
        <v>4.8565818346773218E-2</v>
      </c>
      <c r="AB159" s="23">
        <v>0.36177857825834486</v>
      </c>
      <c r="AC159" s="23">
        <v>0.82207600000000003</v>
      </c>
      <c r="AD159" s="23">
        <v>3.0496490000000001</v>
      </c>
      <c r="AE159" s="63"/>
      <c r="AF159" s="23">
        <v>258810.14696705769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5.784654776</v>
      </c>
      <c r="F163" s="25">
        <v>15.327818540999999</v>
      </c>
      <c r="G163" s="25">
        <v>1.1549721079999999</v>
      </c>
      <c r="H163" s="25">
        <v>1.296256114</v>
      </c>
      <c r="I163" s="25">
        <v>10.452533657</v>
      </c>
      <c r="J163" s="25">
        <v>12.775318916</v>
      </c>
      <c r="K163" s="25">
        <v>19.743674694999999</v>
      </c>
      <c r="L163" s="25">
        <v>0.94072802899999997</v>
      </c>
      <c r="M163" s="25">
        <v>166.06131123399999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2025-02-10T11:14:13Z</dcterms:modified>
</cp:coreProperties>
</file>