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<sst xmlns="http://schemas.openxmlformats.org/spreadsheetml/2006/main" count="3866" uniqueCount="436">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</sst>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253.61523574125246</v>
      </c>
      <c r="F14" s="6">
        <v>1.1038492297318372</v>
      </c>
      <c r="G14" s="6">
        <v>919.55887519604335</v>
      </c>
      <c r="H14" s="6">
        <v>6.6786149999999997E-3</v>
      </c>
      <c r="I14" s="6">
        <v>9.3905411484317618</v>
      </c>
      <c r="J14" s="6">
        <v>20.570795221048179</v>
      </c>
      <c r="K14" s="6">
        <v>31.853099482066114</v>
      </c>
      <c r="L14" s="6">
        <v>0.23259894991831689</v>
      </c>
      <c r="M14" s="6">
        <v>12.601336595090812</v>
      </c>
      <c r="N14" s="6">
        <v>4.6412258078840747</v>
      </c>
      <c r="O14" s="6">
        <v>2.5432125264436061</v>
      </c>
      <c r="P14" s="6">
        <v>3.83321904988594</v>
      </c>
      <c r="Q14" s="6">
        <v>4.232734861363209</v>
      </c>
      <c r="R14" s="6">
        <v>8.785673167075263</v>
      </c>
      <c r="S14" s="6">
        <v>8.1388623656759691</v>
      </c>
      <c r="T14" s="6">
        <v>83.546633129942279</v>
      </c>
      <c r="U14" s="6">
        <v>2.7918641401837689</v>
      </c>
      <c r="V14" s="6">
        <v>20.115167550190261</v>
      </c>
      <c r="W14" s="6">
        <v>4.1702342282672422</v>
      </c>
      <c r="X14" s="6">
        <v>2.5315230204091422E-3</v>
      </c>
      <c r="Y14" s="6">
        <v>2.8426248583488013E-2</v>
      </c>
      <c r="Z14" s="6">
        <v>2.0904532961829644E-2</v>
      </c>
      <c r="AA14" s="6">
        <v>2.5795528596091323E-3</v>
      </c>
      <c r="AB14" s="6">
        <v>5.4441859069671437E-2</v>
      </c>
      <c r="AC14" s="6">
        <v>0.12520451120000001</v>
      </c>
      <c r="AD14" s="6">
        <v>2.2087758099561998E-3</v>
      </c>
      <c r="AE14" s="60"/>
      <c r="AF14" s="26">
        <v>98477.588282860001</v>
      </c>
      <c r="AG14" s="26">
        <v>689229.59946165001</v>
      </c>
      <c r="AH14" s="26">
        <v>40842.934678750004</v>
      </c>
      <c r="AI14" s="26">
        <v>4382.5874372457411</v>
      </c>
      <c r="AJ14" s="26">
        <v>12459.354310000001</v>
      </c>
      <c r="AK14" s="26" t="s">
        <v>431</v>
      </c>
      <c r="AL14" s="49" t="s">
        <v>49</v>
      </c>
    </row>
    <row r="15" spans="1:38" s="1" customFormat="1" ht="26.25" customHeight="1" thickBot="1" x14ac:dyDescent="0.25">
      <c r="A15" s="70" t="s">
        <v>53</v>
      </c>
      <c r="B15" s="70" t="s">
        <v>54</v>
      </c>
      <c r="C15" s="71" t="s">
        <v>55</v>
      </c>
      <c r="D15" s="72"/>
      <c r="E15" s="6">
        <v>20.759516032911517</v>
      </c>
      <c r="F15" s="6">
        <v>0.36071619912771069</v>
      </c>
      <c r="G15" s="6">
        <v>93.016509999999997</v>
      </c>
      <c r="H15" s="6" t="s">
        <v>432</v>
      </c>
      <c r="I15" s="6">
        <v>1.1219323512149437</v>
      </c>
      <c r="J15" s="6">
        <v>1.5269207249171999</v>
      </c>
      <c r="K15" s="6">
        <v>1.9407530124456787</v>
      </c>
      <c r="L15" s="6">
        <v>8.3500738423156293E-2</v>
      </c>
      <c r="M15" s="6">
        <v>1.271089737416182</v>
      </c>
      <c r="N15" s="6">
        <v>0.44358508919215478</v>
      </c>
      <c r="O15" s="6">
        <v>0.20131718660950867</v>
      </c>
      <c r="P15" s="6">
        <v>4.6037852072484384E-2</v>
      </c>
      <c r="Q15" s="6">
        <v>0.33612088452054312</v>
      </c>
      <c r="R15" s="6">
        <v>1.4943366483459108</v>
      </c>
      <c r="S15" s="6">
        <v>1.1013202149246133</v>
      </c>
      <c r="T15" s="6">
        <v>61.38307125014758</v>
      </c>
      <c r="U15" s="6">
        <v>0.24582822454748063</v>
      </c>
      <c r="V15" s="6">
        <v>4.7171149608864598</v>
      </c>
      <c r="W15" s="6">
        <v>0.19745672536520159</v>
      </c>
      <c r="X15" s="6">
        <v>4.9712657534829903E-5</v>
      </c>
      <c r="Y15" s="6">
        <v>3.94133240140377E-4</v>
      </c>
      <c r="Z15" s="6">
        <v>6.4208222757978098E-5</v>
      </c>
      <c r="AA15" s="6">
        <v>2.6868775607474289E-4</v>
      </c>
      <c r="AB15" s="6">
        <v>7.7674168250044847E-4</v>
      </c>
      <c r="AC15" s="6" t="s">
        <v>431</v>
      </c>
      <c r="AD15" s="6" t="s">
        <v>431</v>
      </c>
      <c r="AE15" s="60"/>
      <c r="AF15" s="26">
        <v>156568.20121666641</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10.605757586468178</v>
      </c>
      <c r="F17" s="6">
        <v>0.30075611016843662</v>
      </c>
      <c r="G17" s="6">
        <v>11.539479546421326</v>
      </c>
      <c r="H17" s="6">
        <v>1.0430019999999999E-3</v>
      </c>
      <c r="I17" s="6">
        <v>0.29760258962821157</v>
      </c>
      <c r="J17" s="6">
        <v>0.80039374677896702</v>
      </c>
      <c r="K17" s="6">
        <v>2.1013764344789316</v>
      </c>
      <c r="L17" s="6">
        <v>3.7145258500300163E-2</v>
      </c>
      <c r="M17" s="6">
        <v>99.934952774242021</v>
      </c>
      <c r="N17" s="6">
        <v>6.466174124113504</v>
      </c>
      <c r="O17" s="6">
        <v>0.12648322381335375</v>
      </c>
      <c r="P17" s="6">
        <v>6.381702310117021E-3</v>
      </c>
      <c r="Q17" s="6">
        <v>0.27634931631695675</v>
      </c>
      <c r="R17" s="6">
        <v>1.0803457729595392</v>
      </c>
      <c r="S17" s="6">
        <v>2.4797215959992805E-2</v>
      </c>
      <c r="T17" s="6">
        <v>1.5108161495059358</v>
      </c>
      <c r="U17" s="6">
        <v>8.3979493055215369E-3</v>
      </c>
      <c r="V17" s="6">
        <v>4.5706574651662537</v>
      </c>
      <c r="W17" s="6">
        <v>0.98914733731553683</v>
      </c>
      <c r="X17" s="6">
        <v>8.8013400088377616E-3</v>
      </c>
      <c r="Y17" s="6">
        <v>1.4270162397599498E-2</v>
      </c>
      <c r="Z17" s="6">
        <v>7.2235975723129514E-3</v>
      </c>
      <c r="AA17" s="6">
        <v>6.0992510498500173E-3</v>
      </c>
      <c r="AB17" s="6">
        <v>3.6394351028600232E-2</v>
      </c>
      <c r="AC17" s="6">
        <v>2.8764184971330001E-3</v>
      </c>
      <c r="AD17" s="6">
        <v>6.1640984253547998E-2</v>
      </c>
      <c r="AE17" s="60"/>
      <c r="AF17" s="26">
        <v>8121.5242277933357</v>
      </c>
      <c r="AG17" s="26">
        <v>26051.304021669999</v>
      </c>
      <c r="AH17" s="26">
        <v>49379.539008389998</v>
      </c>
      <c r="AI17" s="26">
        <v>28.189216666665999</v>
      </c>
      <c r="AJ17" s="26" t="s">
        <v>433</v>
      </c>
      <c r="AK17" s="26" t="s">
        <v>431</v>
      </c>
      <c r="AL17" s="49" t="s">
        <v>49</v>
      </c>
    </row>
    <row r="18" spans="1:38" s="2" customFormat="1" ht="26.25" customHeight="1" thickBot="1" x14ac:dyDescent="0.25">
      <c r="A18" s="70" t="s">
        <v>53</v>
      </c>
      <c r="B18" s="70" t="s">
        <v>60</v>
      </c>
      <c r="C18" s="71" t="s">
        <v>61</v>
      </c>
      <c r="D18" s="72"/>
      <c r="E18" s="6">
        <v>10.453795927705682</v>
      </c>
      <c r="F18" s="6">
        <v>0.49945154316142826</v>
      </c>
      <c r="G18" s="6">
        <v>20.197960516741873</v>
      </c>
      <c r="H18" s="6" t="s">
        <v>432</v>
      </c>
      <c r="I18" s="6">
        <v>0.68936483313514041</v>
      </c>
      <c r="J18" s="6">
        <v>0.80789653236953662</v>
      </c>
      <c r="K18" s="6">
        <v>0.91810291218325557</v>
      </c>
      <c r="L18" s="6">
        <v>0.35616232943274206</v>
      </c>
      <c r="M18" s="6">
        <v>2.3722951339945975</v>
      </c>
      <c r="N18" s="6">
        <v>0.22179740075327886</v>
      </c>
      <c r="O18" s="6">
        <v>1.3737407947582343E-2</v>
      </c>
      <c r="P18" s="6">
        <v>8.9789989788986377E-3</v>
      </c>
      <c r="Q18" s="6">
        <v>4.6849938047894585E-2</v>
      </c>
      <c r="R18" s="6">
        <v>0.21303453337770642</v>
      </c>
      <c r="S18" s="6">
        <v>0.10475655706145214</v>
      </c>
      <c r="T18" s="6">
        <v>4.5470911735026363</v>
      </c>
      <c r="U18" s="6">
        <v>2.0995457906544803E-2</v>
      </c>
      <c r="V18" s="6">
        <v>1.1546187616525783</v>
      </c>
      <c r="W18" s="6">
        <v>0.17301836092237352</v>
      </c>
      <c r="X18" s="6">
        <v>5.1418809755054582E-3</v>
      </c>
      <c r="Y18" s="6">
        <v>7.2488756178866976E-3</v>
      </c>
      <c r="Z18" s="6">
        <v>3.7021715494996782E-3</v>
      </c>
      <c r="AA18" s="6">
        <v>2.6709881838568781E-3</v>
      </c>
      <c r="AB18" s="6">
        <v>1.876391632656103E-2</v>
      </c>
      <c r="AC18" s="6">
        <v>4.1149999999999997E-3</v>
      </c>
      <c r="AD18" s="6">
        <v>6.1178000000000003E-2</v>
      </c>
      <c r="AE18" s="60"/>
      <c r="AF18" s="26">
        <v>31571.434878362877</v>
      </c>
      <c r="AG18" s="26">
        <v>1242.8520000104079</v>
      </c>
      <c r="AH18" s="26">
        <v>11498.857175464294</v>
      </c>
      <c r="AI18" s="26" t="s">
        <v>431</v>
      </c>
      <c r="AJ18" s="26" t="s">
        <v>433</v>
      </c>
      <c r="AK18" s="26" t="s">
        <v>431</v>
      </c>
      <c r="AL18" s="49" t="s">
        <v>49</v>
      </c>
    </row>
    <row r="19" spans="1:38" s="2" customFormat="1" ht="26.25" customHeight="1" thickBot="1" x14ac:dyDescent="0.25">
      <c r="A19" s="70" t="s">
        <v>53</v>
      </c>
      <c r="B19" s="70" t="s">
        <v>62</v>
      </c>
      <c r="C19" s="71" t="s">
        <v>63</v>
      </c>
      <c r="D19" s="72"/>
      <c r="E19" s="6">
        <v>8.0276872678677531</v>
      </c>
      <c r="F19" s="6">
        <v>1.1951562095242818</v>
      </c>
      <c r="G19" s="6">
        <v>21.1926078542275</v>
      </c>
      <c r="H19" s="6">
        <v>1.9184501E-2</v>
      </c>
      <c r="I19" s="6">
        <v>0.57153270237791243</v>
      </c>
      <c r="J19" s="6">
        <v>0.71377192708996207</v>
      </c>
      <c r="K19" s="6">
        <v>0.84336474849200205</v>
      </c>
      <c r="L19" s="6">
        <v>7.7331254642036551E-2</v>
      </c>
      <c r="M19" s="6">
        <v>3.5780882252265318</v>
      </c>
      <c r="N19" s="6">
        <v>0.27507248130012507</v>
      </c>
      <c r="O19" s="6">
        <v>1.6900091068076408E-2</v>
      </c>
      <c r="P19" s="6">
        <v>2.6918262992768782E-2</v>
      </c>
      <c r="Q19" s="6">
        <v>6.9450781934309022E-2</v>
      </c>
      <c r="R19" s="6">
        <v>0.28682025411198653</v>
      </c>
      <c r="S19" s="6">
        <v>0.10076143144114105</v>
      </c>
      <c r="T19" s="6">
        <v>2.4803354658476757</v>
      </c>
      <c r="U19" s="6">
        <v>0.14758317637136623</v>
      </c>
      <c r="V19" s="6">
        <v>0.66658010215282504</v>
      </c>
      <c r="W19" s="6">
        <v>0.36647886471721591</v>
      </c>
      <c r="X19" s="6">
        <v>2.6907493519425313E-2</v>
      </c>
      <c r="Y19" s="6">
        <v>4.401623075989073E-2</v>
      </c>
      <c r="Z19" s="6">
        <v>2.095285190201639E-2</v>
      </c>
      <c r="AA19" s="6">
        <v>1.7591538757476304E-2</v>
      </c>
      <c r="AB19" s="6">
        <v>0.10946811493880874</v>
      </c>
      <c r="AC19" s="6">
        <v>4.5332377028936E-2</v>
      </c>
      <c r="AD19" s="6">
        <v>0.15144145740656961</v>
      </c>
      <c r="AE19" s="60"/>
      <c r="AF19" s="26">
        <v>21350.784841494591</v>
      </c>
      <c r="AG19" s="26">
        <v>7149.0254901553299</v>
      </c>
      <c r="AH19" s="26">
        <v>77740.155176471249</v>
      </c>
      <c r="AI19" s="26">
        <v>518.50003722655595</v>
      </c>
      <c r="AJ19" s="26" t="s">
        <v>431</v>
      </c>
      <c r="AK19" s="26" t="s">
        <v>431</v>
      </c>
      <c r="AL19" s="49" t="s">
        <v>49</v>
      </c>
    </row>
    <row r="20" spans="1:38" s="2" customFormat="1" ht="26.25" customHeight="1" thickBot="1" x14ac:dyDescent="0.25">
      <c r="A20" s="70" t="s">
        <v>53</v>
      </c>
      <c r="B20" s="70" t="s">
        <v>64</v>
      </c>
      <c r="C20" s="71" t="s">
        <v>65</v>
      </c>
      <c r="D20" s="72"/>
      <c r="E20" s="6">
        <v>7.1467365850669653</v>
      </c>
      <c r="F20" s="6">
        <v>3.3311853414464578</v>
      </c>
      <c r="G20" s="6">
        <v>13.329032957380557</v>
      </c>
      <c r="H20" s="6">
        <v>0.2996087085791867</v>
      </c>
      <c r="I20" s="6">
        <v>2.1657537662230815</v>
      </c>
      <c r="J20" s="6">
        <v>2.4128116763316063</v>
      </c>
      <c r="K20" s="6">
        <v>2.6545492442175207</v>
      </c>
      <c r="L20" s="6">
        <v>0.3256717349287318</v>
      </c>
      <c r="M20" s="6">
        <v>8.5043912330947897</v>
      </c>
      <c r="N20" s="6">
        <v>0.80675178833896477</v>
      </c>
      <c r="O20" s="6">
        <v>0.15711648315439194</v>
      </c>
      <c r="P20" s="6">
        <v>5.2155029689147557E-2</v>
      </c>
      <c r="Q20" s="6">
        <v>0.27058332224177378</v>
      </c>
      <c r="R20" s="6">
        <v>0.52537864663803213</v>
      </c>
      <c r="S20" s="6">
        <v>0.61359095848574852</v>
      </c>
      <c r="T20" s="6">
        <v>2.307530945105972</v>
      </c>
      <c r="U20" s="6">
        <v>7.7575903213413094E-2</v>
      </c>
      <c r="V20" s="6">
        <v>8.9657797922662041</v>
      </c>
      <c r="W20" s="6">
        <v>2.1415739851039497</v>
      </c>
      <c r="X20" s="6">
        <v>0.11279637117217521</v>
      </c>
      <c r="Y20" s="6">
        <v>0.13939311721655182</v>
      </c>
      <c r="Z20" s="6">
        <v>4.5276423017974764E-2</v>
      </c>
      <c r="AA20" s="6">
        <v>3.7684058921126064E-2</v>
      </c>
      <c r="AB20" s="6">
        <v>0.3351499703189994</v>
      </c>
      <c r="AC20" s="6">
        <v>0.1732178114751097</v>
      </c>
      <c r="AD20" s="6">
        <v>8.6384770541615197E-2</v>
      </c>
      <c r="AE20" s="60"/>
      <c r="AF20" s="26">
        <v>12004.985402322329</v>
      </c>
      <c r="AG20" s="26">
        <v>1454.3419799999999</v>
      </c>
      <c r="AH20" s="26">
        <v>60390.609648358201</v>
      </c>
      <c r="AI20" s="26">
        <v>33123.017516833665</v>
      </c>
      <c r="AJ20" s="26" t="s">
        <v>433</v>
      </c>
      <c r="AK20" s="26" t="s">
        <v>431</v>
      </c>
      <c r="AL20" s="49" t="s">
        <v>49</v>
      </c>
    </row>
    <row r="21" spans="1:38" s="2" customFormat="1" ht="26.25" customHeight="1" thickBot="1" x14ac:dyDescent="0.25">
      <c r="A21" s="70" t="s">
        <v>53</v>
      </c>
      <c r="B21" s="70" t="s">
        <v>66</v>
      </c>
      <c r="C21" s="71" t="s">
        <v>67</v>
      </c>
      <c r="D21" s="72"/>
      <c r="E21" s="6">
        <v>7.152660901</v>
      </c>
      <c r="F21" s="6">
        <v>3.5569926569999999</v>
      </c>
      <c r="G21" s="6">
        <v>22.356932674999999</v>
      </c>
      <c r="H21" s="6">
        <v>0.32677622200000001</v>
      </c>
      <c r="I21" s="6">
        <v>1.8469193500000001</v>
      </c>
      <c r="J21" s="6">
        <v>2.0461327570000001</v>
      </c>
      <c r="K21" s="6">
        <v>2.2735935309999999</v>
      </c>
      <c r="L21" s="6">
        <v>0.41748906800000002</v>
      </c>
      <c r="M21" s="6">
        <v>7.8543596070000001</v>
      </c>
      <c r="N21" s="6">
        <v>0.43283890699999999</v>
      </c>
      <c r="O21" s="6">
        <v>0.12035156900000001</v>
      </c>
      <c r="P21" s="6">
        <v>1.2742442E-2</v>
      </c>
      <c r="Q21" s="6">
        <v>2.6332458999999999E-2</v>
      </c>
      <c r="R21" s="6">
        <v>0.57040482699999995</v>
      </c>
      <c r="S21" s="6">
        <v>0.113566582</v>
      </c>
      <c r="T21" s="6">
        <v>3.7733093439999998</v>
      </c>
      <c r="U21" s="6">
        <v>6.8367250000000001E-3</v>
      </c>
      <c r="V21" s="6">
        <v>4.7098758099999998</v>
      </c>
      <c r="W21" s="6">
        <v>1.1004254263563502</v>
      </c>
      <c r="X21" s="6">
        <v>0.10492548479724038</v>
      </c>
      <c r="Y21" s="6">
        <v>0.17460117650983029</v>
      </c>
      <c r="Z21" s="6">
        <v>6.0783224141613197E-2</v>
      </c>
      <c r="AA21" s="6">
        <v>5.1951379265635506E-2</v>
      </c>
      <c r="AB21" s="6">
        <v>0.39226126471431938</v>
      </c>
      <c r="AC21" s="6">
        <v>4.5012000000000003E-2</v>
      </c>
      <c r="AD21" s="6">
        <v>5.2899999999999996E-4</v>
      </c>
      <c r="AE21" s="60"/>
      <c r="AF21" s="26">
        <v>22232.238054130052</v>
      </c>
      <c r="AG21" s="26">
        <v>567.755</v>
      </c>
      <c r="AH21" s="26">
        <v>55569.567999999999</v>
      </c>
      <c r="AI21" s="26">
        <v>8831.7897636476664</v>
      </c>
      <c r="AJ21" s="26" t="s">
        <v>433</v>
      </c>
      <c r="AK21" s="26" t="s">
        <v>431</v>
      </c>
      <c r="AL21" s="49" t="s">
        <v>49</v>
      </c>
    </row>
    <row r="22" spans="1:38" s="2" customFormat="1" ht="26.25" customHeight="1" thickBot="1" x14ac:dyDescent="0.25">
      <c r="A22" s="70" t="s">
        <v>53</v>
      </c>
      <c r="B22" s="74" t="s">
        <v>68</v>
      </c>
      <c r="C22" s="71" t="s">
        <v>69</v>
      </c>
      <c r="D22" s="72"/>
      <c r="E22" s="6">
        <v>103.00487798716793</v>
      </c>
      <c r="F22" s="6">
        <v>3.207331032041314</v>
      </c>
      <c r="G22" s="6">
        <v>65.423865627497975</v>
      </c>
      <c r="H22" s="6">
        <v>4.8428388000000003E-2</v>
      </c>
      <c r="I22" s="6">
        <v>2.3098184325981106</v>
      </c>
      <c r="J22" s="6">
        <v>3.9496820048087447</v>
      </c>
      <c r="K22" s="6">
        <v>4.8118081073414567</v>
      </c>
      <c r="L22" s="6">
        <v>0.58852633358151929</v>
      </c>
      <c r="M22" s="6">
        <v>72.882773236173108</v>
      </c>
      <c r="N22" s="6">
        <v>4.5267092672473508</v>
      </c>
      <c r="O22" s="6">
        <v>4.3157816459989586</v>
      </c>
      <c r="P22" s="6">
        <v>0.89905549620945913</v>
      </c>
      <c r="Q22" s="6">
        <v>1.2191411666182226</v>
      </c>
      <c r="R22" s="6">
        <v>1.4399035439514898</v>
      </c>
      <c r="S22" s="6">
        <v>1.2305166598635544</v>
      </c>
      <c r="T22" s="6">
        <v>9.7649503079264299</v>
      </c>
      <c r="U22" s="6">
        <v>0.30680196078241939</v>
      </c>
      <c r="V22" s="6">
        <v>5.1101046980962597</v>
      </c>
      <c r="W22" s="6">
        <v>1.5171802689782325</v>
      </c>
      <c r="X22" s="6">
        <v>1.6642974831261339E-2</v>
      </c>
      <c r="Y22" s="6">
        <v>3.2275829816792681E-2</v>
      </c>
      <c r="Z22" s="6">
        <v>1.0264162916926049E-2</v>
      </c>
      <c r="AA22" s="6">
        <v>7.9570633240832814E-3</v>
      </c>
      <c r="AB22" s="6">
        <v>6.7140030902736056E-2</v>
      </c>
      <c r="AC22" s="6">
        <v>0.13765411726400001</v>
      </c>
      <c r="AD22" s="6">
        <v>1.0798160042056559</v>
      </c>
      <c r="AE22" s="60"/>
      <c r="AF22" s="26">
        <v>138727.2764286341</v>
      </c>
      <c r="AG22" s="26">
        <v>8334.812877487042</v>
      </c>
      <c r="AH22" s="26">
        <v>146410.89040923794</v>
      </c>
      <c r="AI22" s="26">
        <v>5176.8635334669998</v>
      </c>
      <c r="AJ22" s="26">
        <v>1034.6089999999999</v>
      </c>
      <c r="AK22" s="26" t="s">
        <v>431</v>
      </c>
      <c r="AL22" s="49" t="s">
        <v>49</v>
      </c>
    </row>
    <row r="23" spans="1:38" s="2" customFormat="1" ht="26.25" customHeight="1" thickBot="1" x14ac:dyDescent="0.25">
      <c r="A23" s="70" t="s">
        <v>70</v>
      </c>
      <c r="B23" s="74" t="s">
        <v>393</v>
      </c>
      <c r="C23" s="71" t="s">
        <v>389</v>
      </c>
      <c r="D23" s="117"/>
      <c r="E23" s="6">
        <v>41.603621814999997</v>
      </c>
      <c r="F23" s="6">
        <v>5.3671219859999999</v>
      </c>
      <c r="G23" s="6">
        <v>0.72723842000000005</v>
      </c>
      <c r="H23" s="6">
        <v>8.2073800000000002E-3</v>
      </c>
      <c r="I23" s="6">
        <v>3.3263505609999999</v>
      </c>
      <c r="J23" s="6">
        <v>3.3263505609999999</v>
      </c>
      <c r="K23" s="6">
        <v>3.3263505609999999</v>
      </c>
      <c r="L23" s="6">
        <v>1.8774769870000001</v>
      </c>
      <c r="M23" s="6">
        <v>15.249922262</v>
      </c>
      <c r="N23" s="6" t="s">
        <v>432</v>
      </c>
      <c r="O23" s="6">
        <v>1.0389127999999999E-2</v>
      </c>
      <c r="P23" s="6" t="s">
        <v>432</v>
      </c>
      <c r="Q23" s="6" t="s">
        <v>432</v>
      </c>
      <c r="R23" s="6">
        <v>5.1945603999999999E-2</v>
      </c>
      <c r="S23" s="6">
        <v>1.7661504619999999</v>
      </c>
      <c r="T23" s="6">
        <v>7.2723839999999998E-2</v>
      </c>
      <c r="U23" s="6">
        <v>1.0389127999999999E-2</v>
      </c>
      <c r="V23" s="6">
        <v>1.038912048</v>
      </c>
      <c r="W23" s="6" t="s">
        <v>432</v>
      </c>
      <c r="X23" s="6">
        <v>3.1167361097659382E-2</v>
      </c>
      <c r="Y23" s="6">
        <v>5.1945601829432302E-2</v>
      </c>
      <c r="Z23" s="6">
        <v>3.5738574058649421E-2</v>
      </c>
      <c r="AA23" s="6">
        <v>8.2074050890503028E-3</v>
      </c>
      <c r="AB23" s="6">
        <v>0.1270589420747914</v>
      </c>
      <c r="AC23" s="6" t="s">
        <v>431</v>
      </c>
      <c r="AD23" s="6" t="s">
        <v>431</v>
      </c>
      <c r="AE23" s="60"/>
      <c r="AF23" s="26">
        <v>44777.108776970643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11.569282730119296</v>
      </c>
      <c r="F24" s="6">
        <v>7.1448919056881381</v>
      </c>
      <c r="G24" s="6">
        <v>25.21557119960768</v>
      </c>
      <c r="H24" s="6">
        <v>0.71071901999999998</v>
      </c>
      <c r="I24" s="6">
        <v>3.5552912314591389</v>
      </c>
      <c r="J24" s="6">
        <v>3.8474226532487661</v>
      </c>
      <c r="K24" s="6">
        <v>4.2055877380651552</v>
      </c>
      <c r="L24" s="6">
        <v>0.8561853502764436</v>
      </c>
      <c r="M24" s="6">
        <v>15.271746130223082</v>
      </c>
      <c r="N24" s="6">
        <v>0.80655212106257834</v>
      </c>
      <c r="O24" s="6">
        <v>0.25746019328842695</v>
      </c>
      <c r="P24" s="6">
        <v>2.5675173608423127E-2</v>
      </c>
      <c r="Q24" s="6">
        <v>4.0186117081907176E-2</v>
      </c>
      <c r="R24" s="6">
        <v>0.93977208621406239</v>
      </c>
      <c r="S24" s="6">
        <v>0.19947110343330421</v>
      </c>
      <c r="T24" s="6">
        <v>5.0906704791435864</v>
      </c>
      <c r="U24" s="6">
        <v>1.3987388774112808E-2</v>
      </c>
      <c r="V24" s="6">
        <v>10.149892057384079</v>
      </c>
      <c r="W24" s="6">
        <v>2.2506638937498296</v>
      </c>
      <c r="X24" s="6">
        <v>0.2179639311982321</v>
      </c>
      <c r="Y24" s="6">
        <v>0.3567911731760976</v>
      </c>
      <c r="Z24" s="6">
        <v>0.12087717642767776</v>
      </c>
      <c r="AA24" s="6">
        <v>0.10086481786682142</v>
      </c>
      <c r="AB24" s="6">
        <v>0.79649709867072815</v>
      </c>
      <c r="AC24" s="6">
        <v>9.7342624329063598E-2</v>
      </c>
      <c r="AD24" s="6">
        <v>4.6690008400368403E-2</v>
      </c>
      <c r="AE24" s="60"/>
      <c r="AF24" s="26">
        <v>31449.728383759411</v>
      </c>
      <c r="AG24" s="26">
        <v>270.41525210129902</v>
      </c>
      <c r="AH24" s="26">
        <v>93166.670272129995</v>
      </c>
      <c r="AI24" s="26">
        <v>19208.621962217061</v>
      </c>
      <c r="AJ24" s="26" t="s">
        <v>431</v>
      </c>
      <c r="AK24" s="26" t="s">
        <v>431</v>
      </c>
      <c r="AL24" s="49" t="s">
        <v>49</v>
      </c>
    </row>
    <row r="25" spans="1:38" s="2" customFormat="1" ht="26.25" customHeight="1" thickBot="1" x14ac:dyDescent="0.25">
      <c r="A25" s="70" t="s">
        <v>73</v>
      </c>
      <c r="B25" s="74" t="s">
        <v>74</v>
      </c>
      <c r="C25" s="76" t="s">
        <v>75</v>
      </c>
      <c r="D25" s="72"/>
      <c r="E25" s="6">
        <v>3.2794487973386097</v>
      </c>
      <c r="F25" s="6">
        <v>0.29606148699306634</v>
      </c>
      <c r="G25" s="6">
        <v>0.20656468027743896</v>
      </c>
      <c r="H25" s="6" t="s">
        <v>432</v>
      </c>
      <c r="I25" s="6">
        <v>3.530121917093796E-2</v>
      </c>
      <c r="J25" s="6">
        <v>3.530121917093796E-2</v>
      </c>
      <c r="K25" s="6">
        <v>3.530121917093796E-2</v>
      </c>
      <c r="L25" s="6">
        <v>1.6942077372788033E-2</v>
      </c>
      <c r="M25" s="6">
        <v>2.3990591745948415</v>
      </c>
      <c r="N25" s="6">
        <v>9.1059709742819253E-2</v>
      </c>
      <c r="O25" s="6">
        <v>1.2765728613762884E-5</v>
      </c>
      <c r="P25" s="6">
        <v>5.6380371790707481E-4</v>
      </c>
      <c r="Q25" s="6">
        <v>2.4457669925887618E-5</v>
      </c>
      <c r="R25" s="6">
        <v>2.973837352673381E-3</v>
      </c>
      <c r="S25" s="6">
        <v>1.8056249173092462E-3</v>
      </c>
      <c r="T25" s="6">
        <v>2.4697107937677477E-5</v>
      </c>
      <c r="U25" s="6">
        <v>2.4445698025298126E-5</v>
      </c>
      <c r="V25" s="6">
        <v>4.6759384918086287E-3</v>
      </c>
      <c r="W25" s="6" t="s">
        <v>432</v>
      </c>
      <c r="X25" s="6">
        <v>2.043806471107405E-4</v>
      </c>
      <c r="Y25" s="6">
        <v>1.5886473594922906E-3</v>
      </c>
      <c r="Z25" s="6">
        <v>1.817595351674794E-4</v>
      </c>
      <c r="AA25" s="6">
        <v>1.6692144897664766E-4</v>
      </c>
      <c r="AB25" s="6">
        <v>2.1417089907471583E-3</v>
      </c>
      <c r="AC25" s="6" t="s">
        <v>431</v>
      </c>
      <c r="AD25" s="6" t="s">
        <v>431</v>
      </c>
      <c r="AE25" s="60"/>
      <c r="AF25" s="26">
        <v>10650.72927659503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2.4897559217222307</v>
      </c>
      <c r="F26" s="6">
        <v>0.2127528412430682</v>
      </c>
      <c r="G26" s="6">
        <v>0.17694501450319366</v>
      </c>
      <c r="H26" s="6" t="s">
        <v>432</v>
      </c>
      <c r="I26" s="6">
        <v>2.0235786180922657E-2</v>
      </c>
      <c r="J26" s="6">
        <v>2.0235786180922657E-2</v>
      </c>
      <c r="K26" s="6">
        <v>2.0235786180922657E-2</v>
      </c>
      <c r="L26" s="6">
        <v>9.6956054158100578E-3</v>
      </c>
      <c r="M26" s="6">
        <v>2.5642568350342763</v>
      </c>
      <c r="N26" s="6">
        <v>0.58548152050636471</v>
      </c>
      <c r="O26" s="6">
        <v>1.1034161185283617E-5</v>
      </c>
      <c r="P26" s="6">
        <v>4.8723941393600699E-4</v>
      </c>
      <c r="Q26" s="6">
        <v>2.1084618263031442E-5</v>
      </c>
      <c r="R26" s="6">
        <v>2.5435436467217886E-3</v>
      </c>
      <c r="S26" s="6">
        <v>1.5448143014092023E-3</v>
      </c>
      <c r="T26" s="6">
        <v>2.2625194473323205E-5</v>
      </c>
      <c r="U26" s="6">
        <v>2.1007589452516854E-5</v>
      </c>
      <c r="V26" s="6">
        <v>4.0147908143631089E-3</v>
      </c>
      <c r="W26" s="6" t="s">
        <v>432</v>
      </c>
      <c r="X26" s="6">
        <v>1.6017425034551533E-4</v>
      </c>
      <c r="Y26" s="6">
        <v>1.0751646852498464E-3</v>
      </c>
      <c r="Z26" s="6">
        <v>1.3488675078282114E-4</v>
      </c>
      <c r="AA26" s="6">
        <v>1.6882840940062534E-4</v>
      </c>
      <c r="AB26" s="6">
        <v>1.539054095778808E-3</v>
      </c>
      <c r="AC26" s="6" t="s">
        <v>431</v>
      </c>
      <c r="AD26" s="6" t="s">
        <v>431</v>
      </c>
      <c r="AE26" s="60"/>
      <c r="AF26" s="26">
        <v>9077.3686835452772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186.36105269699999</v>
      </c>
      <c r="F27" s="6">
        <v>62.862024779000002</v>
      </c>
      <c r="G27" s="6">
        <v>7.1099388049999996</v>
      </c>
      <c r="H27" s="6">
        <v>4.2506042209999997</v>
      </c>
      <c r="I27" s="6">
        <v>8.8578759970000007</v>
      </c>
      <c r="J27" s="6">
        <v>8.8578759970000007</v>
      </c>
      <c r="K27" s="6">
        <v>8.8578759970000007</v>
      </c>
      <c r="L27" s="6">
        <v>6.7393935889999996</v>
      </c>
      <c r="M27" s="6">
        <v>568.49822000300003</v>
      </c>
      <c r="N27" s="6">
        <v>56.725828993</v>
      </c>
      <c r="O27" s="6">
        <v>0.14620612599999999</v>
      </c>
      <c r="P27" s="6">
        <v>9.7931707000000007E-2</v>
      </c>
      <c r="Q27" s="6">
        <v>2.7430800000000002E-3</v>
      </c>
      <c r="R27" s="6">
        <v>0.71506680700000003</v>
      </c>
      <c r="S27" s="6">
        <v>24.727906272999999</v>
      </c>
      <c r="T27" s="6">
        <v>1.027274681</v>
      </c>
      <c r="U27" s="6">
        <v>0.14595529600000001</v>
      </c>
      <c r="V27" s="6">
        <v>14.622059447</v>
      </c>
      <c r="W27" s="6">
        <v>10.3926061867</v>
      </c>
      <c r="X27" s="6">
        <v>0.2728902318916</v>
      </c>
      <c r="Y27" s="6">
        <v>0.31365370463640002</v>
      </c>
      <c r="Z27" s="6">
        <v>0.235556175235</v>
      </c>
      <c r="AA27" s="6">
        <v>0.27431979914709997</v>
      </c>
      <c r="AB27" s="6">
        <v>1.0964199109112001</v>
      </c>
      <c r="AC27" s="6" t="s">
        <v>431</v>
      </c>
      <c r="AD27" s="6">
        <v>2.0886629999999999</v>
      </c>
      <c r="AE27" s="60"/>
      <c r="AF27" s="26">
        <v>617354.42103843123</v>
      </c>
      <c r="AG27" s="26" t="s">
        <v>433</v>
      </c>
      <c r="AH27" s="26" t="s">
        <v>433</v>
      </c>
      <c r="AI27" s="26">
        <v>1221.0810278303388</v>
      </c>
      <c r="AJ27" s="26">
        <v>71.028897746357984</v>
      </c>
      <c r="AK27" s="26" t="s">
        <v>431</v>
      </c>
      <c r="AL27" s="49" t="s">
        <v>49</v>
      </c>
    </row>
    <row r="28" spans="1:38" s="2" customFormat="1" ht="26.25" customHeight="1" thickBot="1" x14ac:dyDescent="0.25">
      <c r="A28" s="70" t="s">
        <v>78</v>
      </c>
      <c r="B28" s="70" t="s">
        <v>81</v>
      </c>
      <c r="C28" s="71" t="s">
        <v>82</v>
      </c>
      <c r="D28" s="72"/>
      <c r="E28" s="6">
        <v>45.966186937000003</v>
      </c>
      <c r="F28" s="6">
        <v>7.9462886450000001</v>
      </c>
      <c r="G28" s="6">
        <v>1.813937524</v>
      </c>
      <c r="H28" s="6">
        <v>4.0357103999999998E-2</v>
      </c>
      <c r="I28" s="6">
        <v>5.2012462360000002</v>
      </c>
      <c r="J28" s="6">
        <v>5.2012462360000002</v>
      </c>
      <c r="K28" s="6">
        <v>5.2012462360000002</v>
      </c>
      <c r="L28" s="6">
        <v>3.4679608489999998</v>
      </c>
      <c r="M28" s="6">
        <v>90.111893202999994</v>
      </c>
      <c r="N28" s="6">
        <v>3.2717391500000002</v>
      </c>
      <c r="O28" s="6">
        <v>1.8866639000000001E-2</v>
      </c>
      <c r="P28" s="6">
        <v>1.5329049000000001E-2</v>
      </c>
      <c r="Q28" s="6">
        <v>3.1933500000000002E-4</v>
      </c>
      <c r="R28" s="6">
        <v>0.10160809899999999</v>
      </c>
      <c r="S28" s="6">
        <v>3.2051921079999999</v>
      </c>
      <c r="T28" s="6">
        <v>0.13176365100000001</v>
      </c>
      <c r="U28" s="6">
        <v>1.8911073E-2</v>
      </c>
      <c r="V28" s="6">
        <v>1.8986358130000001</v>
      </c>
      <c r="W28" s="6">
        <v>1.2919657116000001</v>
      </c>
      <c r="X28" s="6">
        <v>4.8968298426999998E-2</v>
      </c>
      <c r="Y28" s="6">
        <v>5.5646174831199997E-2</v>
      </c>
      <c r="Z28" s="6">
        <v>4.2780732994800001E-2</v>
      </c>
      <c r="AA28" s="6">
        <v>4.69154993477E-2</v>
      </c>
      <c r="AB28" s="6">
        <v>0.1943107056009</v>
      </c>
      <c r="AC28" s="6" t="s">
        <v>431</v>
      </c>
      <c r="AD28" s="6">
        <v>0.32421299999999997</v>
      </c>
      <c r="AE28" s="60"/>
      <c r="AF28" s="26">
        <v>118798.17858137026</v>
      </c>
      <c r="AG28" s="26" t="s">
        <v>433</v>
      </c>
      <c r="AH28" s="26" t="s">
        <v>433</v>
      </c>
      <c r="AI28" s="26">
        <v>403.10777252029328</v>
      </c>
      <c r="AJ28" s="26">
        <v>23.448321694081976</v>
      </c>
      <c r="AK28" s="26" t="s">
        <v>431</v>
      </c>
      <c r="AL28" s="49" t="s">
        <v>49</v>
      </c>
    </row>
    <row r="29" spans="1:38" s="2" customFormat="1" ht="26.25" customHeight="1" thickBot="1" x14ac:dyDescent="0.25">
      <c r="A29" s="70" t="s">
        <v>78</v>
      </c>
      <c r="B29" s="70" t="s">
        <v>83</v>
      </c>
      <c r="C29" s="71" t="s">
        <v>84</v>
      </c>
      <c r="D29" s="72"/>
      <c r="E29" s="6">
        <v>215.771013474</v>
      </c>
      <c r="F29" s="6">
        <v>9.8052400530000003</v>
      </c>
      <c r="G29" s="6">
        <v>4.1922973920000004</v>
      </c>
      <c r="H29" s="6">
        <v>8.6274308999999993E-2</v>
      </c>
      <c r="I29" s="6">
        <v>6.1414486540000004</v>
      </c>
      <c r="J29" s="6">
        <v>6.1414486540000004</v>
      </c>
      <c r="K29" s="6">
        <v>6.1414486540000004</v>
      </c>
      <c r="L29" s="6">
        <v>3.5912957520000002</v>
      </c>
      <c r="M29" s="6">
        <v>49.476957437999999</v>
      </c>
      <c r="N29" s="6">
        <v>3.639932629</v>
      </c>
      <c r="O29" s="6">
        <v>2.2971253000000001E-2</v>
      </c>
      <c r="P29" s="6">
        <v>3.2047179000000002E-2</v>
      </c>
      <c r="Q29" s="6">
        <v>6.0479800000000003E-4</v>
      </c>
      <c r="R29" s="6">
        <v>0.14683607900000001</v>
      </c>
      <c r="S29" s="6">
        <v>3.9020742570000002</v>
      </c>
      <c r="T29" s="6">
        <v>0.159743738</v>
      </c>
      <c r="U29" s="6">
        <v>2.317406E-2</v>
      </c>
      <c r="V29" s="6">
        <v>2.3468887349999998</v>
      </c>
      <c r="W29" s="6">
        <v>1.8752660168999999</v>
      </c>
      <c r="X29" s="6">
        <v>2.6791630451100001E-2</v>
      </c>
      <c r="Y29" s="6">
        <v>0.1622382066168</v>
      </c>
      <c r="Z29" s="6">
        <v>0.18129003271419999</v>
      </c>
      <c r="AA29" s="6">
        <v>4.1675869589799998E-2</v>
      </c>
      <c r="AB29" s="6">
        <v>0.41199573937169998</v>
      </c>
      <c r="AC29" s="6" t="s">
        <v>431</v>
      </c>
      <c r="AD29" s="6">
        <v>0.36041200000000001</v>
      </c>
      <c r="AE29" s="60"/>
      <c r="AF29" s="26">
        <v>260511.031914297</v>
      </c>
      <c r="AG29" s="26" t="s">
        <v>433</v>
      </c>
      <c r="AH29" s="26">
        <v>408.78705300000001</v>
      </c>
      <c r="AI29" s="26">
        <v>963.70842091430336</v>
      </c>
      <c r="AJ29" s="26">
        <v>56.057825260009707</v>
      </c>
      <c r="AK29" s="26" t="s">
        <v>431</v>
      </c>
      <c r="AL29" s="49" t="s">
        <v>49</v>
      </c>
    </row>
    <row r="30" spans="1:38" s="2" customFormat="1" ht="26.25" customHeight="1" thickBot="1" x14ac:dyDescent="0.25">
      <c r="A30" s="70" t="s">
        <v>78</v>
      </c>
      <c r="B30" s="70" t="s">
        <v>85</v>
      </c>
      <c r="C30" s="71" t="s">
        <v>86</v>
      </c>
      <c r="D30" s="72"/>
      <c r="E30" s="6">
        <v>3.5600639100000002</v>
      </c>
      <c r="F30" s="6">
        <v>38.892170761999999</v>
      </c>
      <c r="G30" s="6">
        <v>0.12576165</v>
      </c>
      <c r="H30" s="6">
        <v>2.4065565000000001E-2</v>
      </c>
      <c r="I30" s="6">
        <v>0.64548851399999996</v>
      </c>
      <c r="J30" s="6">
        <v>0.64548851399999996</v>
      </c>
      <c r="K30" s="6">
        <v>0.64548851399999996</v>
      </c>
      <c r="L30" s="6">
        <v>0.117992132</v>
      </c>
      <c r="M30" s="6">
        <v>245.54184161800001</v>
      </c>
      <c r="N30" s="6">
        <v>3.645112659</v>
      </c>
      <c r="O30" s="6">
        <v>1.5154373E-2</v>
      </c>
      <c r="P30" s="6">
        <v>4.0096130000000004E-3</v>
      </c>
      <c r="Q30" s="6">
        <v>1.38267E-4</v>
      </c>
      <c r="R30" s="6">
        <v>6.6323287999999994E-2</v>
      </c>
      <c r="S30" s="6">
        <v>2.5718960630000001</v>
      </c>
      <c r="T30" s="6">
        <v>0.106396293</v>
      </c>
      <c r="U30" s="6">
        <v>1.5088308E-2</v>
      </c>
      <c r="V30" s="6">
        <v>1.502270478</v>
      </c>
      <c r="W30" s="6">
        <v>0.42759920010000002</v>
      </c>
      <c r="X30" s="6">
        <v>6.1652157674000002E-3</v>
      </c>
      <c r="Y30" s="6">
        <v>1.08288136752E-2</v>
      </c>
      <c r="Z30" s="6">
        <v>3.9787521221999996E-3</v>
      </c>
      <c r="AA30" s="6">
        <v>1.26090359578E-2</v>
      </c>
      <c r="AB30" s="6">
        <v>3.3581817522199998E-2</v>
      </c>
      <c r="AC30" s="6" t="s">
        <v>431</v>
      </c>
      <c r="AD30" s="6">
        <v>0.37406499999999998</v>
      </c>
      <c r="AE30" s="60"/>
      <c r="AF30" s="26">
        <v>19637.717110751142</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20.254305039999998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306307.03878531931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2.8045417970000002</v>
      </c>
      <c r="J32" s="6">
        <v>5.0484136450000001</v>
      </c>
      <c r="K32" s="6">
        <v>6.8534813750000003</v>
      </c>
      <c r="L32" s="6">
        <v>0.30714844699999999</v>
      </c>
      <c r="M32" s="6" t="s">
        <v>431</v>
      </c>
      <c r="N32" s="6">
        <v>6.1594486740000001</v>
      </c>
      <c r="O32" s="6">
        <v>3.0190426999999999E-2</v>
      </c>
      <c r="P32" s="6" t="s">
        <v>432</v>
      </c>
      <c r="Q32" s="6">
        <v>7.1870724999999996E-2</v>
      </c>
      <c r="R32" s="6">
        <v>2.2646671199999999</v>
      </c>
      <c r="S32" s="6">
        <v>49.437622593</v>
      </c>
      <c r="T32" s="6">
        <v>0.36935848500000001</v>
      </c>
      <c r="U32" s="6">
        <v>5.6090834999999999E-2</v>
      </c>
      <c r="V32" s="6">
        <v>22.042482196000002</v>
      </c>
      <c r="W32" s="6" t="s">
        <v>431</v>
      </c>
      <c r="X32" s="6">
        <v>7.9010637930000006E-3</v>
      </c>
      <c r="Y32" s="6">
        <v>4.0360527629999999E-4</v>
      </c>
      <c r="Z32" s="6">
        <v>5.9579826539999997E-4</v>
      </c>
      <c r="AA32" s="6" t="s">
        <v>432</v>
      </c>
      <c r="AB32" s="6">
        <v>8.9004673349000005E-3</v>
      </c>
      <c r="AC32" s="6" t="s">
        <v>431</v>
      </c>
      <c r="AD32" s="6" t="s">
        <v>431</v>
      </c>
      <c r="AE32" s="60"/>
      <c r="AF32" s="26" t="s">
        <v>433</v>
      </c>
      <c r="AG32" s="26" t="s">
        <v>433</v>
      </c>
      <c r="AH32" s="26" t="s">
        <v>433</v>
      </c>
      <c r="AI32" s="26" t="s">
        <v>433</v>
      </c>
      <c r="AJ32" s="26" t="s">
        <v>433</v>
      </c>
      <c r="AK32" s="26">
        <v>310185188.0850274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1.7136312979999999</v>
      </c>
      <c r="J33" s="6">
        <v>3.1733912960000001</v>
      </c>
      <c r="K33" s="6">
        <v>6.3467825830000004</v>
      </c>
      <c r="L33" s="6">
        <v>6.7275891000000004E-2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310185188.0850274</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45.694066464000002</v>
      </c>
      <c r="F36" s="6">
        <v>1.6923122310000001</v>
      </c>
      <c r="G36" s="6">
        <v>15.309085134</v>
      </c>
      <c r="H36" s="6" t="s">
        <v>432</v>
      </c>
      <c r="I36" s="6">
        <v>1.128453782</v>
      </c>
      <c r="J36" s="6">
        <v>1.3270341370000001</v>
      </c>
      <c r="K36" s="6">
        <v>1.3270341370000001</v>
      </c>
      <c r="L36" s="6">
        <v>3.9993622E-2</v>
      </c>
      <c r="M36" s="6">
        <v>3.5343931689999999</v>
      </c>
      <c r="N36" s="6">
        <v>0.11866977300000001</v>
      </c>
      <c r="O36" s="6">
        <v>9.9778179999999994E-3</v>
      </c>
      <c r="P36" s="6">
        <v>2.4412508999999999E-2</v>
      </c>
      <c r="Q36" s="6">
        <v>0.12272561</v>
      </c>
      <c r="R36" s="6">
        <v>0.135463903</v>
      </c>
      <c r="S36" s="6">
        <v>0.80765611100000001</v>
      </c>
      <c r="T36" s="6">
        <v>5.1384979629999998</v>
      </c>
      <c r="U36" s="6">
        <v>0.101158449</v>
      </c>
      <c r="V36" s="6">
        <v>1.031709929</v>
      </c>
      <c r="W36" s="6">
        <v>0.15869668814943216</v>
      </c>
      <c r="X36" s="6">
        <v>2.1335881279172602E-3</v>
      </c>
      <c r="Y36" s="6">
        <v>1.135805994423493E-2</v>
      </c>
      <c r="Z36" s="6">
        <v>9.9778213349376692E-3</v>
      </c>
      <c r="AA36" s="6">
        <v>1.963949160001849E-3</v>
      </c>
      <c r="AB36" s="6">
        <v>2.543341856709171E-2</v>
      </c>
      <c r="AC36" s="6">
        <v>7.7058000000000001E-2</v>
      </c>
      <c r="AD36" s="6">
        <v>0.106099</v>
      </c>
      <c r="AE36" s="60"/>
      <c r="AF36" s="26">
        <v>36691.19855465569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9.1741420139999992</v>
      </c>
      <c r="F39" s="6">
        <v>0.84197153000000002</v>
      </c>
      <c r="G39" s="6">
        <v>9.8624308319999994</v>
      </c>
      <c r="H39" s="6" t="s">
        <v>432</v>
      </c>
      <c r="I39" s="6">
        <v>2.2843695739999998</v>
      </c>
      <c r="J39" s="6">
        <v>2.9665264589999998</v>
      </c>
      <c r="K39" s="6">
        <v>3.653554717</v>
      </c>
      <c r="L39" s="6">
        <v>0.17321844</v>
      </c>
      <c r="M39" s="6">
        <v>4.8742165829999999</v>
      </c>
      <c r="N39" s="6">
        <v>0.76307748799999997</v>
      </c>
      <c r="O39" s="6">
        <v>4.5990275999999997E-2</v>
      </c>
      <c r="P39" s="6">
        <v>1.5074058E-2</v>
      </c>
      <c r="Q39" s="6">
        <v>7.4246901000000004E-2</v>
      </c>
      <c r="R39" s="6">
        <v>1.40397364</v>
      </c>
      <c r="S39" s="6">
        <v>0.218325831</v>
      </c>
      <c r="T39" s="6">
        <v>13.545811923</v>
      </c>
      <c r="U39" s="6">
        <v>9.1469129999999996E-3</v>
      </c>
      <c r="V39" s="6">
        <v>1.4116500839999999</v>
      </c>
      <c r="W39" s="6">
        <v>0.90741375312281414</v>
      </c>
      <c r="X39" s="6">
        <v>9.152711720841579E-2</v>
      </c>
      <c r="Y39" s="6">
        <v>0.17229010715708196</v>
      </c>
      <c r="Z39" s="6">
        <v>8.0453491514696426E-2</v>
      </c>
      <c r="AA39" s="6">
        <v>7.7503410628291622E-2</v>
      </c>
      <c r="AB39" s="6">
        <v>0.42177412650848578</v>
      </c>
      <c r="AC39" s="6">
        <v>2.5066000000000001E-2</v>
      </c>
      <c r="AD39" s="6">
        <v>5.6797E-2</v>
      </c>
      <c r="AE39" s="60"/>
      <c r="AF39" s="26">
        <v>77828.75935789982</v>
      </c>
      <c r="AG39" s="26">
        <v>817.92358831710715</v>
      </c>
      <c r="AH39" s="26">
        <v>30897.836216237571</v>
      </c>
      <c r="AI39" s="26">
        <v>2350.0949599617252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20.368469669</v>
      </c>
      <c r="F41" s="6">
        <v>41.167741038000003</v>
      </c>
      <c r="G41" s="6">
        <v>16.822567442</v>
      </c>
      <c r="H41" s="6">
        <v>0.61762088599999998</v>
      </c>
      <c r="I41" s="6">
        <v>49.896062464000003</v>
      </c>
      <c r="J41" s="6">
        <v>51.351772726</v>
      </c>
      <c r="K41" s="6">
        <v>54.152467317000003</v>
      </c>
      <c r="L41" s="6">
        <v>5.7409607769999997</v>
      </c>
      <c r="M41" s="6">
        <v>359.38719847099998</v>
      </c>
      <c r="N41" s="6">
        <v>4.150050502</v>
      </c>
      <c r="O41" s="6">
        <v>1.091867454</v>
      </c>
      <c r="P41" s="6">
        <v>0.13106767899999999</v>
      </c>
      <c r="Q41" s="6">
        <v>7.7739372000000001E-2</v>
      </c>
      <c r="R41" s="6">
        <v>2.0439095389999999</v>
      </c>
      <c r="S41" s="6">
        <v>0.79351083899999997</v>
      </c>
      <c r="T41" s="6">
        <v>0.35819063499999998</v>
      </c>
      <c r="U41" s="6">
        <v>6.2245149E-2</v>
      </c>
      <c r="V41" s="6">
        <v>44.801486527999998</v>
      </c>
      <c r="W41" s="6">
        <v>55.182696611672753</v>
      </c>
      <c r="X41" s="6">
        <v>11.705501775691943</v>
      </c>
      <c r="Y41" s="6">
        <v>10.807576019274775</v>
      </c>
      <c r="Z41" s="6">
        <v>4.1390870359348941</v>
      </c>
      <c r="AA41" s="6">
        <v>6.2007183436174014</v>
      </c>
      <c r="AB41" s="6">
        <v>32.852883174519015</v>
      </c>
      <c r="AC41" s="6">
        <v>0.41470200000000002</v>
      </c>
      <c r="AD41" s="6">
        <v>1.6547289999999999</v>
      </c>
      <c r="AE41" s="60"/>
      <c r="AF41" s="26">
        <v>157590.94908972809</v>
      </c>
      <c r="AG41" s="26">
        <v>10648.73973110802</v>
      </c>
      <c r="AH41" s="26">
        <v>93725.549352899267</v>
      </c>
      <c r="AI41" s="26">
        <v>81739.226155347831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16.047184115</v>
      </c>
      <c r="F43" s="6">
        <v>0.90654357600000002</v>
      </c>
      <c r="G43" s="6">
        <v>1.034634445</v>
      </c>
      <c r="H43" s="6" t="s">
        <v>432</v>
      </c>
      <c r="I43" s="6">
        <v>0.58276921599999998</v>
      </c>
      <c r="J43" s="6">
        <v>0.598797684</v>
      </c>
      <c r="K43" s="6">
        <v>0.61446329799999999</v>
      </c>
      <c r="L43" s="6">
        <v>0.40246102900000003</v>
      </c>
      <c r="M43" s="6">
        <v>2.5342421800000001</v>
      </c>
      <c r="N43" s="6">
        <v>2.9574286000000002E-2</v>
      </c>
      <c r="O43" s="6">
        <v>5.3111529999999999E-3</v>
      </c>
      <c r="P43" s="6">
        <v>2.6506530000000002E-3</v>
      </c>
      <c r="Q43" s="6">
        <v>3.2143620000000001E-3</v>
      </c>
      <c r="R43" s="6">
        <v>4.3855051999999999E-2</v>
      </c>
      <c r="S43" s="6">
        <v>1.2583250000000001E-2</v>
      </c>
      <c r="T43" s="6">
        <v>0.33439413899999998</v>
      </c>
      <c r="U43" s="6">
        <v>6.4354240000000004E-3</v>
      </c>
      <c r="V43" s="6">
        <v>1.156527774</v>
      </c>
      <c r="W43" s="6">
        <v>6.877751597241151E-2</v>
      </c>
      <c r="X43" s="6">
        <v>5.0222471606267425E-3</v>
      </c>
      <c r="Y43" s="6">
        <v>8.8003412505311893E-3</v>
      </c>
      <c r="Z43" s="6">
        <v>3.2264539644568024E-3</v>
      </c>
      <c r="AA43" s="6">
        <v>2.8645843183747349E-3</v>
      </c>
      <c r="AB43" s="6">
        <v>1.991362669398947E-2</v>
      </c>
      <c r="AC43" s="6">
        <v>6.3829999999999998E-3</v>
      </c>
      <c r="AD43" s="6">
        <v>0.23889299999999999</v>
      </c>
      <c r="AE43" s="60"/>
      <c r="AF43" s="26">
        <v>21220.265775121821</v>
      </c>
      <c r="AG43" s="26" t="s">
        <v>433</v>
      </c>
      <c r="AH43" s="26">
        <v>1623.5174733694637</v>
      </c>
      <c r="AI43" s="26">
        <v>361.351468201481</v>
      </c>
      <c r="AJ43" s="26" t="s">
        <v>433</v>
      </c>
      <c r="AK43" s="26" t="s">
        <v>431</v>
      </c>
      <c r="AL43" s="49" t="s">
        <v>49</v>
      </c>
    </row>
    <row r="44" spans="1:38" s="2" customFormat="1" ht="26.25" customHeight="1" thickBot="1" x14ac:dyDescent="0.25">
      <c r="A44" s="70" t="s">
        <v>70</v>
      </c>
      <c r="B44" s="70" t="s">
        <v>111</v>
      </c>
      <c r="C44" s="71" t="s">
        <v>112</v>
      </c>
      <c r="D44" s="72"/>
      <c r="E44" s="6">
        <v>85.216579056</v>
      </c>
      <c r="F44" s="6">
        <v>11.217304188</v>
      </c>
      <c r="G44" s="6">
        <v>7.9261959900000001</v>
      </c>
      <c r="H44" s="6">
        <v>1.5176611E-2</v>
      </c>
      <c r="I44" s="6">
        <v>5.5951983350000001</v>
      </c>
      <c r="J44" s="6">
        <v>5.5951983350000001</v>
      </c>
      <c r="K44" s="6">
        <v>5.5951983350000001</v>
      </c>
      <c r="L44" s="6">
        <v>3.0778773780000002</v>
      </c>
      <c r="M44" s="6">
        <v>32.773254033000001</v>
      </c>
      <c r="N44" s="6" t="s">
        <v>432</v>
      </c>
      <c r="O44" s="6">
        <v>1.9839272000000002E-2</v>
      </c>
      <c r="P44" s="6" t="s">
        <v>432</v>
      </c>
      <c r="Q44" s="6" t="s">
        <v>432</v>
      </c>
      <c r="R44" s="6">
        <v>9.9196434E-2</v>
      </c>
      <c r="S44" s="6">
        <v>3.3726789460000002</v>
      </c>
      <c r="T44" s="6">
        <v>0.13887501499999999</v>
      </c>
      <c r="U44" s="6">
        <v>1.9839272000000002E-2</v>
      </c>
      <c r="V44" s="6">
        <v>1.983928793</v>
      </c>
      <c r="W44" s="6" t="s">
        <v>432</v>
      </c>
      <c r="X44" s="6">
        <v>5.9565459575733538E-2</v>
      </c>
      <c r="Y44" s="6">
        <v>9.9148843654383256E-2</v>
      </c>
      <c r="Z44" s="6">
        <v>6.8247150388950226E-2</v>
      </c>
      <c r="AA44" s="6">
        <v>1.5673037443974035E-2</v>
      </c>
      <c r="AB44" s="6">
        <v>0.24263449106304105</v>
      </c>
      <c r="AC44" s="6" t="s">
        <v>431</v>
      </c>
      <c r="AD44" s="6" t="s">
        <v>431</v>
      </c>
      <c r="AE44" s="60"/>
      <c r="AF44" s="26">
        <v>85502.618874645894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36.376479985000003</v>
      </c>
      <c r="F45" s="6">
        <v>1.281249316</v>
      </c>
      <c r="G45" s="6">
        <v>2.6209843560000001</v>
      </c>
      <c r="H45" s="6" t="s">
        <v>432</v>
      </c>
      <c r="I45" s="6">
        <v>0.58931803400000005</v>
      </c>
      <c r="J45" s="6">
        <v>0.69230040100000001</v>
      </c>
      <c r="K45" s="6">
        <v>0.69230040100000001</v>
      </c>
      <c r="L45" s="6">
        <v>3.1193148E-2</v>
      </c>
      <c r="M45" s="6">
        <v>2.9070321799999999</v>
      </c>
      <c r="N45" s="6">
        <v>8.5181991999999998E-2</v>
      </c>
      <c r="O45" s="6">
        <v>6.5524629999999997E-3</v>
      </c>
      <c r="P45" s="6">
        <v>1.9657383E-2</v>
      </c>
      <c r="Q45" s="6">
        <v>2.6209843E-2</v>
      </c>
      <c r="R45" s="6">
        <v>3.2762305999999998E-2</v>
      </c>
      <c r="S45" s="6">
        <v>0.57661655700000003</v>
      </c>
      <c r="T45" s="6">
        <v>0.65524608500000003</v>
      </c>
      <c r="U45" s="6">
        <v>6.5524609999999997E-2</v>
      </c>
      <c r="V45" s="6">
        <v>0.78629530199999997</v>
      </c>
      <c r="W45" s="6">
        <v>8.5181991570883478E-2</v>
      </c>
      <c r="X45" s="6">
        <v>1.3104921780135921E-3</v>
      </c>
      <c r="Y45" s="6">
        <v>6.5524608900679598E-3</v>
      </c>
      <c r="Z45" s="6">
        <v>6.5524608900679598E-3</v>
      </c>
      <c r="AA45" s="6">
        <v>6.5524608900679603E-4</v>
      </c>
      <c r="AB45" s="6">
        <v>1.5070660047156308E-2</v>
      </c>
      <c r="AC45" s="6">
        <v>5.2421000000000002E-2</v>
      </c>
      <c r="AD45" s="6">
        <v>2.4899999999999999E-2</v>
      </c>
      <c r="AE45" s="60"/>
      <c r="AF45" s="26">
        <v>28241.106436192909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2.7339924839999998</v>
      </c>
      <c r="F47" s="6">
        <v>0.100159742</v>
      </c>
      <c r="G47" s="6">
        <v>0.15325945199999999</v>
      </c>
      <c r="H47" s="6">
        <v>7.3128199999999998E-4</v>
      </c>
      <c r="I47" s="6">
        <v>4.4134738E-2</v>
      </c>
      <c r="J47" s="6">
        <v>4.9513175E-2</v>
      </c>
      <c r="K47" s="6">
        <v>5.1972982000000001E-2</v>
      </c>
      <c r="L47" s="6">
        <v>1.4451491E-2</v>
      </c>
      <c r="M47" s="6">
        <v>0.94929514599999998</v>
      </c>
      <c r="N47" s="6">
        <v>0.27104251699999998</v>
      </c>
      <c r="O47" s="6">
        <v>3.23207E-4</v>
      </c>
      <c r="P47" s="6">
        <v>8.7729599999999996E-4</v>
      </c>
      <c r="Q47" s="6">
        <v>9.1159699999999999E-4</v>
      </c>
      <c r="R47" s="6">
        <v>3.4936139999999999E-3</v>
      </c>
      <c r="S47" s="6">
        <v>5.8552433000000001E-2</v>
      </c>
      <c r="T47" s="6">
        <v>2.2509148E-2</v>
      </c>
      <c r="U47" s="6">
        <v>2.292882E-3</v>
      </c>
      <c r="V47" s="6">
        <v>4.6834725000000001E-2</v>
      </c>
      <c r="W47" s="6">
        <v>1.007411057261947E-2</v>
      </c>
      <c r="X47" s="6">
        <v>2.7504359191330541E-4</v>
      </c>
      <c r="Y47" s="6">
        <v>6.9687413076496873E-4</v>
      </c>
      <c r="Z47" s="6">
        <v>5.1507065558613395E-4</v>
      </c>
      <c r="AA47" s="6">
        <v>2.5469118323972058E-4</v>
      </c>
      <c r="AB47" s="6">
        <v>1.7416795611041285E-3</v>
      </c>
      <c r="AC47" s="6">
        <v>1.7359999999999999E-3</v>
      </c>
      <c r="AD47" s="6">
        <v>2.3210000000000001E-3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14.208204025500009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0.33756400002254799</v>
      </c>
      <c r="AL51" s="49" t="s">
        <v>130</v>
      </c>
    </row>
    <row r="52" spans="1:38" s="2" customFormat="1" ht="26.25" customHeight="1" thickBot="1" x14ac:dyDescent="0.25">
      <c r="A52" s="70" t="s">
        <v>119</v>
      </c>
      <c r="B52" s="74" t="s">
        <v>131</v>
      </c>
      <c r="C52" s="76" t="s">
        <v>392</v>
      </c>
      <c r="D52" s="73"/>
      <c r="E52" s="6">
        <v>1.9502833378</v>
      </c>
      <c r="F52" s="6">
        <v>1.693530108874</v>
      </c>
      <c r="G52" s="6">
        <v>28.675272481089682</v>
      </c>
      <c r="H52" s="6">
        <v>8.0679197200000004E-3</v>
      </c>
      <c r="I52" s="6">
        <v>0.1774118324</v>
      </c>
      <c r="J52" s="6">
        <v>0.40670861891999999</v>
      </c>
      <c r="K52" s="6">
        <v>0.51756162427999997</v>
      </c>
      <c r="L52" s="6">
        <v>2.7501912E-4</v>
      </c>
      <c r="M52" s="6">
        <v>0.49668266418327339</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1.4449338880582124E-4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53.108846</v>
      </c>
      <c r="AL52" s="49" t="s">
        <v>132</v>
      </c>
    </row>
    <row r="53" spans="1:38" s="2" customFormat="1" ht="26.25" customHeight="1" thickBot="1" x14ac:dyDescent="0.25">
      <c r="A53" s="70" t="s">
        <v>119</v>
      </c>
      <c r="B53" s="74" t="s">
        <v>133</v>
      </c>
      <c r="C53" s="76" t="s">
        <v>134</v>
      </c>
      <c r="D53" s="73"/>
      <c r="E53" s="6" t="s">
        <v>431</v>
      </c>
      <c r="F53" s="6">
        <v>25.489161194725288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1661205219.8522234</v>
      </c>
      <c r="AL53" s="49" t="s">
        <v>135</v>
      </c>
    </row>
    <row r="54" spans="1:38" s="2" customFormat="1" ht="37.5" customHeight="1" thickBot="1" x14ac:dyDescent="0.25">
      <c r="A54" s="70" t="s">
        <v>119</v>
      </c>
      <c r="B54" s="74" t="s">
        <v>136</v>
      </c>
      <c r="C54" s="76" t="s">
        <v>137</v>
      </c>
      <c r="D54" s="73"/>
      <c r="E54" s="6" t="s">
        <v>431</v>
      </c>
      <c r="F54" s="6">
        <v>2.009106341483136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688.15744849759312</v>
      </c>
      <c r="AL54" s="49" t="s">
        <v>419</v>
      </c>
    </row>
    <row r="55" spans="1:38" s="2" customFormat="1" ht="26.25" customHeight="1" thickBot="1" x14ac:dyDescent="0.25">
      <c r="A55" s="70" t="s">
        <v>119</v>
      </c>
      <c r="B55" s="74" t="s">
        <v>138</v>
      </c>
      <c r="C55" s="76" t="s">
        <v>139</v>
      </c>
      <c r="D55" s="73"/>
      <c r="E55" s="6">
        <v>2.8754612572</v>
      </c>
      <c r="F55" s="6">
        <v>0.96889939969166983</v>
      </c>
      <c r="G55" s="6">
        <v>16.069861939999999</v>
      </c>
      <c r="H55" s="6" t="s">
        <v>432</v>
      </c>
      <c r="I55" s="6">
        <v>1.54613513E-2</v>
      </c>
      <c r="J55" s="6">
        <v>1.54613513E-2</v>
      </c>
      <c r="K55" s="6">
        <v>1.54613513E-2</v>
      </c>
      <c r="L55" s="6">
        <v>3.8653378250000001E-4</v>
      </c>
      <c r="M55" s="6">
        <v>0.66410792559999998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2.4167003949999999</v>
      </c>
      <c r="J60" s="6">
        <v>19.725123567000001</v>
      </c>
      <c r="K60" s="6">
        <v>64.447885243000002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394934.97952151258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2.0826254479999999</v>
      </c>
      <c r="J61" s="6">
        <v>20.812274819999999</v>
      </c>
      <c r="K61" s="6">
        <v>69.447795486000004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93904320.202865332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1.2336079999999999E-2</v>
      </c>
      <c r="J62" s="6">
        <v>0.123360808</v>
      </c>
      <c r="K62" s="6">
        <v>0.246721617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20560.134808718467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434</v>
      </c>
      <c r="Y72" s="6" t="s">
        <v>434</v>
      </c>
      <c r="Z72" s="6" t="s">
        <v>434</v>
      </c>
      <c r="AA72" s="6" t="s">
        <v>434</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68.910056502000003</v>
      </c>
      <c r="G82" s="6" t="s">
        <v>431</v>
      </c>
      <c r="H82" s="6" t="s">
        <v>431</v>
      </c>
      <c r="I82" s="6" t="s">
        <v>432</v>
      </c>
      <c r="J82" s="6" t="s">
        <v>431</v>
      </c>
      <c r="K82" s="6" t="s">
        <v>431</v>
      </c>
      <c r="L82" s="6" t="s">
        <v>431</v>
      </c>
      <c r="M82" s="6" t="s">
        <v>431</v>
      </c>
      <c r="N82" s="6" t="s">
        <v>431</v>
      </c>
      <c r="O82" s="6" t="s">
        <v>431</v>
      </c>
      <c r="P82" s="6">
        <v>0.21820250499999999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2.0746666290000002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3.0600393E-2</v>
      </c>
      <c r="G84" s="6" t="s">
        <v>431</v>
      </c>
      <c r="H84" s="6" t="s">
        <v>431</v>
      </c>
      <c r="I84" s="6">
        <v>1.8831009999999999E-2</v>
      </c>
      <c r="J84" s="6">
        <v>9.4155048000000005E-2</v>
      </c>
      <c r="K84" s="6">
        <v>0.37662018800000002</v>
      </c>
      <c r="L84" s="6">
        <v>2.4490000000000002E-6</v>
      </c>
      <c r="M84" s="6">
        <v>2.2361820000000002E-3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235387.615720042</v>
      </c>
      <c r="AL84" s="49" t="s">
        <v>412</v>
      </c>
    </row>
    <row r="85" spans="1:38" s="2" customFormat="1" ht="26.25" customHeight="1" thickBot="1" x14ac:dyDescent="0.25">
      <c r="A85" s="70" t="s">
        <v>208</v>
      </c>
      <c r="B85" s="76" t="s">
        <v>215</v>
      </c>
      <c r="C85" s="82" t="s">
        <v>403</v>
      </c>
      <c r="D85" s="72"/>
      <c r="E85" s="6" t="s">
        <v>431</v>
      </c>
      <c r="F85" s="6">
        <v>166.14831612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719.39835865646853</v>
      </c>
      <c r="AL85" s="49" t="s">
        <v>216</v>
      </c>
    </row>
    <row r="86" spans="1:38" s="2" customFormat="1" ht="26.25" customHeight="1" thickBot="1" x14ac:dyDescent="0.25">
      <c r="A86" s="70" t="s">
        <v>208</v>
      </c>
      <c r="B86" s="76" t="s">
        <v>217</v>
      </c>
      <c r="C86" s="80" t="s">
        <v>218</v>
      </c>
      <c r="D86" s="72"/>
      <c r="E86" s="6" t="s">
        <v>431</v>
      </c>
      <c r="F86" s="6">
        <v>39.196634518000003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84.429864176057052</v>
      </c>
      <c r="AL86" s="49" t="s">
        <v>219</v>
      </c>
    </row>
    <row r="87" spans="1:38" s="2" customFormat="1" ht="26.25" customHeight="1" thickBot="1" x14ac:dyDescent="0.25">
      <c r="A87" s="70" t="s">
        <v>208</v>
      </c>
      <c r="B87" s="76" t="s">
        <v>220</v>
      </c>
      <c r="C87" s="80" t="s">
        <v>221</v>
      </c>
      <c r="D87" s="72"/>
      <c r="E87" s="6" t="s">
        <v>431</v>
      </c>
      <c r="F87" s="6">
        <v>2.4398966949999998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2.43989669166</v>
      </c>
      <c r="AL87" s="49" t="s">
        <v>219</v>
      </c>
    </row>
    <row r="88" spans="1:38" s="2" customFormat="1" ht="26.25" customHeight="1" thickBot="1" x14ac:dyDescent="0.25">
      <c r="A88" s="70" t="s">
        <v>208</v>
      </c>
      <c r="B88" s="76" t="s">
        <v>222</v>
      </c>
      <c r="C88" s="80" t="s">
        <v>223</v>
      </c>
      <c r="D88" s="72"/>
      <c r="E88" s="6" t="s">
        <v>432</v>
      </c>
      <c r="F88" s="6">
        <v>55.171629942000003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31.308426788999999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37.571476732000001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3.910357614527448E-4</v>
      </c>
      <c r="Y90" s="6">
        <v>1.9737995578090927E-4</v>
      </c>
      <c r="Z90" s="6">
        <v>1.9737995578090927E-4</v>
      </c>
      <c r="AA90" s="6">
        <v>1.9737995578090927E-4</v>
      </c>
      <c r="AB90" s="6">
        <v>9.831756287954727E-4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7.2860014000000001E-2</v>
      </c>
      <c r="F91" s="6">
        <v>0.19374640200000001</v>
      </c>
      <c r="G91" s="6">
        <v>9.3570279999999999E-3</v>
      </c>
      <c r="H91" s="6">
        <v>0.166125525</v>
      </c>
      <c r="I91" s="6">
        <v>1.241745219</v>
      </c>
      <c r="J91" s="6">
        <v>1.3904042670000001</v>
      </c>
      <c r="K91" s="6">
        <v>1.421108963</v>
      </c>
      <c r="L91" s="6">
        <v>0.48636750400000001</v>
      </c>
      <c r="M91" s="6">
        <v>2.2278198749999998</v>
      </c>
      <c r="N91" s="6">
        <v>2.429109E-3</v>
      </c>
      <c r="O91" s="6">
        <v>0.21616792300000001</v>
      </c>
      <c r="P91" s="6">
        <v>1.79E-7</v>
      </c>
      <c r="Q91" s="6">
        <v>4.1200000000000004E-6</v>
      </c>
      <c r="R91" s="6">
        <v>4.8334000000000002E-5</v>
      </c>
      <c r="S91" s="6">
        <v>0.21753900600000001</v>
      </c>
      <c r="T91" s="6">
        <v>0.108174623</v>
      </c>
      <c r="U91" s="6" t="s">
        <v>432</v>
      </c>
      <c r="V91" s="6">
        <v>0.108887237</v>
      </c>
      <c r="W91" s="6">
        <v>4.0030247575805001E-3</v>
      </c>
      <c r="X91" s="6">
        <v>4.4433574809143554E-3</v>
      </c>
      <c r="Y91" s="6">
        <v>1.801361140911225E-3</v>
      </c>
      <c r="Z91" s="6">
        <v>1.801361140911225E-3</v>
      </c>
      <c r="AA91" s="6">
        <v>1.801361140911225E-3</v>
      </c>
      <c r="AB91" s="6">
        <v>9.8474409036480304E-3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23.537039818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7614.1001044986388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2.0285638750000001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3211.870949061662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1861.2107000000001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8.0211739000000004E-2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0.88998025599999997</v>
      </c>
      <c r="F99" s="6">
        <v>26.71944396</v>
      </c>
      <c r="G99" s="6" t="s">
        <v>431</v>
      </c>
      <c r="H99" s="6">
        <v>36.304810386</v>
      </c>
      <c r="I99" s="6">
        <v>0.48087424000000001</v>
      </c>
      <c r="J99" s="6">
        <v>0.73890431999999995</v>
      </c>
      <c r="K99" s="6">
        <v>1.61855232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1172.864</v>
      </c>
      <c r="AL99" s="49" t="s">
        <v>245</v>
      </c>
    </row>
    <row r="100" spans="1:38" s="2" customFormat="1" ht="26.25" customHeight="1" thickBot="1" x14ac:dyDescent="0.25">
      <c r="A100" s="70" t="s">
        <v>243</v>
      </c>
      <c r="B100" s="70" t="s">
        <v>246</v>
      </c>
      <c r="C100" s="71" t="s">
        <v>408</v>
      </c>
      <c r="D100" s="84"/>
      <c r="E100" s="6">
        <v>1.762291018</v>
      </c>
      <c r="F100" s="6">
        <v>20.031814816000001</v>
      </c>
      <c r="G100" s="6" t="s">
        <v>431</v>
      </c>
      <c r="H100" s="6">
        <v>37.849079768999999</v>
      </c>
      <c r="I100" s="6">
        <v>0.35290584000000003</v>
      </c>
      <c r="J100" s="6">
        <v>0.52935876000000004</v>
      </c>
      <c r="K100" s="6">
        <v>1.15674692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5217.5839999999998</v>
      </c>
      <c r="AL100" s="49" t="s">
        <v>245</v>
      </c>
    </row>
    <row r="101" spans="1:38" s="2" customFormat="1" ht="26.25" customHeight="1" thickBot="1" x14ac:dyDescent="0.25">
      <c r="A101" s="70" t="s">
        <v>243</v>
      </c>
      <c r="B101" s="70" t="s">
        <v>247</v>
      </c>
      <c r="C101" s="71" t="s">
        <v>248</v>
      </c>
      <c r="D101" s="84"/>
      <c r="E101" s="6">
        <v>0.427461068</v>
      </c>
      <c r="F101" s="6">
        <v>1.1492310670000001</v>
      </c>
      <c r="G101" s="6" t="s">
        <v>431</v>
      </c>
      <c r="H101" s="6">
        <v>11.73154778</v>
      </c>
      <c r="I101" s="6">
        <v>0.1231003</v>
      </c>
      <c r="J101" s="6">
        <v>0.36930089999999999</v>
      </c>
      <c r="K101" s="6">
        <v>0.86170210000000003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24240.274000000001</v>
      </c>
      <c r="AL101" s="49" t="s">
        <v>245</v>
      </c>
    </row>
    <row r="102" spans="1:38" s="2" customFormat="1" ht="26.25" customHeight="1" thickBot="1" x14ac:dyDescent="0.25">
      <c r="A102" s="70" t="s">
        <v>243</v>
      </c>
      <c r="B102" s="70" t="s">
        <v>249</v>
      </c>
      <c r="C102" s="71" t="s">
        <v>386</v>
      </c>
      <c r="D102" s="84"/>
      <c r="E102" s="6">
        <v>0.51087780800000004</v>
      </c>
      <c r="F102" s="6">
        <v>12.369238080000001</v>
      </c>
      <c r="G102" s="6" t="s">
        <v>431</v>
      </c>
      <c r="H102" s="6">
        <v>75.808142735000004</v>
      </c>
      <c r="I102" s="6">
        <v>0.136711054</v>
      </c>
      <c r="J102" s="6">
        <v>3.0394186900000002</v>
      </c>
      <c r="K102" s="6">
        <v>21.239092280000001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22959.623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0.13961949600000001</v>
      </c>
      <c r="F104" s="6">
        <v>0.32500115499999999</v>
      </c>
      <c r="G104" s="6" t="s">
        <v>431</v>
      </c>
      <c r="H104" s="6">
        <v>3.391929185</v>
      </c>
      <c r="I104" s="6">
        <v>2.4023679999999999E-2</v>
      </c>
      <c r="J104" s="6">
        <v>7.2071040000000003E-2</v>
      </c>
      <c r="K104" s="6">
        <v>0.16816576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2774.31</v>
      </c>
      <c r="AL104" s="49" t="s">
        <v>245</v>
      </c>
    </row>
    <row r="105" spans="1:38" s="2" customFormat="1" ht="26.25" customHeight="1" thickBot="1" x14ac:dyDescent="0.25">
      <c r="A105" s="70" t="s">
        <v>243</v>
      </c>
      <c r="B105" s="70" t="s">
        <v>254</v>
      </c>
      <c r="C105" s="71" t="s">
        <v>255</v>
      </c>
      <c r="D105" s="84"/>
      <c r="E105" s="6">
        <v>7.3714961999999995E-2</v>
      </c>
      <c r="F105" s="6">
        <v>0.32132654199999999</v>
      </c>
      <c r="G105" s="6" t="s">
        <v>431</v>
      </c>
      <c r="H105" s="6">
        <v>1.9406255560000001</v>
      </c>
      <c r="I105" s="6">
        <v>1.2943583E-2</v>
      </c>
      <c r="J105" s="6">
        <v>2.0339913000000001E-2</v>
      </c>
      <c r="K105" s="6">
        <v>4.4377991999999998E-2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246.045000021394</v>
      </c>
      <c r="AL105" s="49" t="s">
        <v>245</v>
      </c>
    </row>
    <row r="106" spans="1:38" s="2" customFormat="1" ht="26.25" customHeight="1" thickBot="1" x14ac:dyDescent="0.25">
      <c r="A106" s="70" t="s">
        <v>243</v>
      </c>
      <c r="B106" s="70" t="s">
        <v>256</v>
      </c>
      <c r="C106" s="71" t="s">
        <v>257</v>
      </c>
      <c r="D106" s="84"/>
      <c r="E106" s="6">
        <v>3.2543350000000001E-3</v>
      </c>
      <c r="F106" s="6">
        <v>5.5619989000000002E-2</v>
      </c>
      <c r="G106" s="6" t="s">
        <v>431</v>
      </c>
      <c r="H106" s="6">
        <v>0.119983997</v>
      </c>
      <c r="I106" s="6">
        <v>1.8919710000000001E-3</v>
      </c>
      <c r="J106" s="6">
        <v>3.0271540000000002E-3</v>
      </c>
      <c r="K106" s="6">
        <v>6.4327100000000003E-3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63.245999999524003</v>
      </c>
      <c r="AL106" s="49" t="s">
        <v>245</v>
      </c>
    </row>
    <row r="107" spans="1:38" s="2" customFormat="1" ht="26.25" customHeight="1" thickBot="1" x14ac:dyDescent="0.25">
      <c r="A107" s="70" t="s">
        <v>243</v>
      </c>
      <c r="B107" s="70" t="s">
        <v>258</v>
      </c>
      <c r="C107" s="71" t="s">
        <v>379</v>
      </c>
      <c r="D107" s="84"/>
      <c r="E107" s="6">
        <v>0.56966351199999998</v>
      </c>
      <c r="F107" s="6">
        <v>1.8105981920000001</v>
      </c>
      <c r="G107" s="6" t="s">
        <v>431</v>
      </c>
      <c r="H107" s="6">
        <v>8.2691752269999999</v>
      </c>
      <c r="I107" s="6">
        <v>0.136224858</v>
      </c>
      <c r="J107" s="6">
        <v>1.8163314399999999</v>
      </c>
      <c r="K107" s="6">
        <v>8.6275743400000007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45408.286</v>
      </c>
      <c r="AL107" s="49" t="s">
        <v>245</v>
      </c>
    </row>
    <row r="108" spans="1:38" s="2" customFormat="1" ht="26.25" customHeight="1" thickBot="1" x14ac:dyDescent="0.25">
      <c r="A108" s="70" t="s">
        <v>243</v>
      </c>
      <c r="B108" s="70" t="s">
        <v>259</v>
      </c>
      <c r="C108" s="71" t="s">
        <v>380</v>
      </c>
      <c r="D108" s="84"/>
      <c r="E108" s="6">
        <v>1.1620463599999999</v>
      </c>
      <c r="F108" s="6">
        <v>11.439911293</v>
      </c>
      <c r="G108" s="6" t="s">
        <v>431</v>
      </c>
      <c r="H108" s="6">
        <v>24.464114853000002</v>
      </c>
      <c r="I108" s="6">
        <v>0.16488602599999999</v>
      </c>
      <c r="J108" s="6">
        <v>1.64886026</v>
      </c>
      <c r="K108" s="6">
        <v>3.2977205199999999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82443.013000000006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1.792199374</v>
      </c>
      <c r="F111" s="6">
        <v>1.1268817950000001</v>
      </c>
      <c r="G111" s="6" t="s">
        <v>431</v>
      </c>
      <c r="H111" s="6">
        <v>30.479152383999999</v>
      </c>
      <c r="I111" s="6">
        <v>6.1549795999999997E-2</v>
      </c>
      <c r="J111" s="6">
        <v>0.12309959199999999</v>
      </c>
      <c r="K111" s="6">
        <v>0.27697408200000001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15387.449000000001</v>
      </c>
      <c r="AL111" s="49" t="s">
        <v>245</v>
      </c>
    </row>
    <row r="112" spans="1:38" s="2" customFormat="1" ht="26.25" customHeight="1" thickBot="1" x14ac:dyDescent="0.25">
      <c r="A112" s="70" t="s">
        <v>263</v>
      </c>
      <c r="B112" s="70" t="s">
        <v>264</v>
      </c>
      <c r="C112" s="71" t="s">
        <v>265</v>
      </c>
      <c r="D112" s="72"/>
      <c r="E112" s="6">
        <v>45.076654335000001</v>
      </c>
      <c r="F112" s="6" t="s">
        <v>431</v>
      </c>
      <c r="G112" s="6" t="s">
        <v>431</v>
      </c>
      <c r="H112" s="6">
        <v>142.98834409700001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1126916358.2390954</v>
      </c>
      <c r="AL112" s="49" t="s">
        <v>418</v>
      </c>
    </row>
    <row r="113" spans="1:38" s="2" customFormat="1" ht="26.25" customHeight="1" thickBot="1" x14ac:dyDescent="0.25">
      <c r="A113" s="70" t="s">
        <v>263</v>
      </c>
      <c r="B113" s="85" t="s">
        <v>266</v>
      </c>
      <c r="C113" s="86" t="s">
        <v>267</v>
      </c>
      <c r="D113" s="72"/>
      <c r="E113" s="6">
        <v>20.717670865999999</v>
      </c>
      <c r="F113" s="6">
        <v>28.915663942999998</v>
      </c>
      <c r="G113" s="6" t="s">
        <v>431</v>
      </c>
      <c r="H113" s="6">
        <v>158.93526749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0.96762682700000002</v>
      </c>
      <c r="F114" s="6" t="s">
        <v>431</v>
      </c>
      <c r="G114" s="6" t="s">
        <v>431</v>
      </c>
      <c r="H114" s="6">
        <v>3.1447871799999998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0.25502807999999999</v>
      </c>
      <c r="F115" s="6" t="s">
        <v>431</v>
      </c>
      <c r="G115" s="6" t="s">
        <v>431</v>
      </c>
      <c r="H115" s="6">
        <v>0.51005616099999995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12.572408119</v>
      </c>
      <c r="F116" s="6">
        <v>1.3246556169999999</v>
      </c>
      <c r="G116" s="6" t="s">
        <v>431</v>
      </c>
      <c r="H116" s="6">
        <v>34.131933439999997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6.599548499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2.0316586999999999</v>
      </c>
      <c r="J119" s="6">
        <v>46.315146265000003</v>
      </c>
      <c r="K119" s="6">
        <v>46.315146265000003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8.8839755539999992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13.819781000000001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1.7835612700000001</v>
      </c>
      <c r="F123" s="6">
        <v>3.7596190909999998</v>
      </c>
      <c r="G123" s="6">
        <v>0.238390818</v>
      </c>
      <c r="H123" s="6">
        <v>1.8607368660000001</v>
      </c>
      <c r="I123" s="6">
        <v>4.753268426</v>
      </c>
      <c r="J123" s="6">
        <v>4.9674404509999999</v>
      </c>
      <c r="K123" s="6">
        <v>5.0434242380000001</v>
      </c>
      <c r="L123" s="6">
        <v>0.59279379799999998</v>
      </c>
      <c r="M123" s="6">
        <v>53.725804615999998</v>
      </c>
      <c r="N123" s="6">
        <v>4.1541567000000001E-2</v>
      </c>
      <c r="O123" s="6">
        <v>0.37021310400000002</v>
      </c>
      <c r="P123" s="6">
        <v>7.6257341000000006E-2</v>
      </c>
      <c r="Q123" s="6">
        <v>7.4863819999999998E-3</v>
      </c>
      <c r="R123" s="6">
        <v>7.9654252999999994E-2</v>
      </c>
      <c r="S123" s="6">
        <v>4.6030230999999998E-2</v>
      </c>
      <c r="T123" s="6">
        <v>2.7942334999999999E-2</v>
      </c>
      <c r="U123" s="6">
        <v>2.1731045000000001E-2</v>
      </c>
      <c r="V123" s="6">
        <v>0.475408055</v>
      </c>
      <c r="W123" s="6">
        <v>0.38765351331901438</v>
      </c>
      <c r="X123" s="6">
        <v>1.6324942569218988</v>
      </c>
      <c r="Y123" s="6">
        <v>1.5727923532789687</v>
      </c>
      <c r="Z123" s="6">
        <v>0.69480794648960931</v>
      </c>
      <c r="AA123" s="6">
        <v>0.63047358011281507</v>
      </c>
      <c r="AB123" s="6">
        <v>4.530568136803292</v>
      </c>
      <c r="AC123" s="6" t="s">
        <v>431</v>
      </c>
      <c r="AD123" s="6" t="s">
        <v>431</v>
      </c>
      <c r="AE123" s="60"/>
      <c r="AF123" s="26" t="s">
        <v>431</v>
      </c>
      <c r="AG123" s="26" t="s">
        <v>431</v>
      </c>
      <c r="AH123" s="26" t="s">
        <v>431</v>
      </c>
      <c r="AI123" s="26" t="s">
        <v>431</v>
      </c>
      <c r="AJ123" s="26" t="s">
        <v>431</v>
      </c>
      <c r="AK123" s="26">
        <v>165141.91484397638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9.6673111910946744E-3</v>
      </c>
      <c r="F125" s="6">
        <v>3.5562807664309499</v>
      </c>
      <c r="G125" s="6" t="s">
        <v>431</v>
      </c>
      <c r="H125" s="6" t="s">
        <v>432</v>
      </c>
      <c r="I125" s="6">
        <v>4.559386723061905E-3</v>
      </c>
      <c r="J125" s="6">
        <v>7.624075261084739E-3</v>
      </c>
      <c r="K125" s="6">
        <v>1.1644418020641575E-2</v>
      </c>
      <c r="L125" s="6" t="s">
        <v>431</v>
      </c>
      <c r="M125" s="6">
        <v>0.17846279027878023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16476.819073899984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0.50338743600000002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2097.4476488</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2.6807399999999999E-2</v>
      </c>
      <c r="F128" s="6">
        <v>2.9786E-4</v>
      </c>
      <c r="G128" s="6">
        <v>2.53181E-2</v>
      </c>
      <c r="H128" s="6" t="s">
        <v>432</v>
      </c>
      <c r="I128" s="6">
        <v>4.4678999999999997E-5</v>
      </c>
      <c r="J128" s="6">
        <v>4.4678999999999997E-5</v>
      </c>
      <c r="K128" s="6">
        <v>4.4678999999999997E-5</v>
      </c>
      <c r="L128" s="6">
        <v>1.564E-6</v>
      </c>
      <c r="M128" s="6">
        <v>1.04251E-2</v>
      </c>
      <c r="N128" s="6">
        <v>8.6379399999999998E-4</v>
      </c>
      <c r="O128" s="6">
        <v>6.8508000000000002E-5</v>
      </c>
      <c r="P128" s="6">
        <v>4.1700399999999999E-2</v>
      </c>
      <c r="Q128" s="6">
        <v>9.2336999999999994E-5</v>
      </c>
      <c r="R128" s="6">
        <v>2.4424499999999998E-4</v>
      </c>
      <c r="S128" s="6">
        <v>2.0403500000000001E-4</v>
      </c>
      <c r="T128" s="6">
        <v>3.21689E-4</v>
      </c>
      <c r="U128" s="6">
        <v>1.7424899999999999E-4</v>
      </c>
      <c r="V128" s="6">
        <v>3.6487899999999997E-4</v>
      </c>
      <c r="W128" s="6">
        <v>5.2125500000000002</v>
      </c>
      <c r="X128" s="6">
        <v>1.2510119999999999E-7</v>
      </c>
      <c r="Y128" s="6">
        <v>2.665847E-7</v>
      </c>
      <c r="Z128" s="6">
        <v>1.4148350000000001E-7</v>
      </c>
      <c r="AA128" s="6">
        <v>1.7275880000000001E-7</v>
      </c>
      <c r="AB128" s="6">
        <v>7.059282E-7</v>
      </c>
      <c r="AC128" s="6">
        <v>2.9786E-2</v>
      </c>
      <c r="AD128" s="6">
        <v>7.4469999999999996E-3</v>
      </c>
      <c r="AE128" s="60"/>
      <c r="AF128" s="26" t="s">
        <v>431</v>
      </c>
      <c r="AG128" s="26" t="s">
        <v>431</v>
      </c>
      <c r="AH128" s="26" t="s">
        <v>431</v>
      </c>
      <c r="AI128" s="26" t="s">
        <v>431</v>
      </c>
      <c r="AJ128" s="26" t="s">
        <v>431</v>
      </c>
      <c r="AK128" s="26">
        <v>14.893000000000001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6.7463999999999996E-3</v>
      </c>
      <c r="F131" s="6">
        <v>2.6235999999999998E-3</v>
      </c>
      <c r="G131" s="6">
        <v>3.2982399999999999E-4</v>
      </c>
      <c r="H131" s="6" t="s">
        <v>432</v>
      </c>
      <c r="I131" s="6" t="s">
        <v>432</v>
      </c>
      <c r="J131" s="6" t="s">
        <v>432</v>
      </c>
      <c r="K131" s="6">
        <v>8.6204000000000001E-4</v>
      </c>
      <c r="L131" s="6">
        <v>1.9827000000000001E-4</v>
      </c>
      <c r="M131" s="6">
        <v>5.6220000000000003E-3</v>
      </c>
      <c r="N131" s="6" t="s">
        <v>431</v>
      </c>
      <c r="O131" s="6">
        <v>4.4976E-4</v>
      </c>
      <c r="P131" s="6">
        <v>6.0717599999999998E-3</v>
      </c>
      <c r="Q131" s="6">
        <v>3.7479999999999999E-6</v>
      </c>
      <c r="R131" s="6">
        <v>5.9967999999999999E-5</v>
      </c>
      <c r="S131" s="6">
        <v>9.2200800000000003E-3</v>
      </c>
      <c r="T131" s="6">
        <v>1.1244E-3</v>
      </c>
      <c r="U131" s="6" t="s">
        <v>432</v>
      </c>
      <c r="V131" s="6" t="s">
        <v>432</v>
      </c>
      <c r="W131" s="6">
        <v>10.494400000000001</v>
      </c>
      <c r="X131" s="6">
        <v>2.6568102784000001E-8</v>
      </c>
      <c r="Y131" s="6">
        <v>5.6615357780000003E-8</v>
      </c>
      <c r="Z131" s="6">
        <v>3.0047258743999999E-8</v>
      </c>
      <c r="AA131" s="6">
        <v>3.6689284440000003E-8</v>
      </c>
      <c r="AB131" s="6">
        <v>1.4992000000000001E-7</v>
      </c>
      <c r="AC131" s="6">
        <v>0.37480000000000002</v>
      </c>
      <c r="AD131" s="6">
        <v>7.4959999999999999E-2</v>
      </c>
      <c r="AE131" s="60"/>
      <c r="AF131" s="26" t="s">
        <v>431</v>
      </c>
      <c r="AG131" s="26" t="s">
        <v>431</v>
      </c>
      <c r="AH131" s="26" t="s">
        <v>431</v>
      </c>
      <c r="AI131" s="26" t="s">
        <v>431</v>
      </c>
      <c r="AJ131" s="26" t="s">
        <v>431</v>
      </c>
      <c r="AK131" s="26">
        <v>3.7480000000000002</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255.332988</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4.2988124000000003E-2</v>
      </c>
      <c r="F133" s="6">
        <v>6.7739099999999995E-4</v>
      </c>
      <c r="G133" s="6">
        <v>5.888066E-3</v>
      </c>
      <c r="H133" s="6" t="s">
        <v>431</v>
      </c>
      <c r="I133" s="6">
        <v>1.808107E-3</v>
      </c>
      <c r="J133" s="6">
        <v>1.808107E-3</v>
      </c>
      <c r="K133" s="6">
        <v>2.009238E-3</v>
      </c>
      <c r="L133" s="6" t="s">
        <v>432</v>
      </c>
      <c r="M133" s="6" t="s">
        <v>434</v>
      </c>
      <c r="N133" s="6">
        <v>1.564766E-3</v>
      </c>
      <c r="O133" s="6">
        <v>2.6209900000000001E-4</v>
      </c>
      <c r="P133" s="6">
        <v>7.7639159999999999E-2</v>
      </c>
      <c r="Q133" s="6">
        <v>7.0917400000000002E-4</v>
      </c>
      <c r="R133" s="6">
        <v>7.0656600000000005E-4</v>
      </c>
      <c r="S133" s="6">
        <v>6.4768900000000001E-4</v>
      </c>
      <c r="T133" s="6">
        <v>9.0301300000000004E-4</v>
      </c>
      <c r="U133" s="6">
        <v>1.0306720000000001E-3</v>
      </c>
      <c r="V133" s="6">
        <v>8.3433410000000006E-3</v>
      </c>
      <c r="W133" s="6">
        <v>1.40688414E-3</v>
      </c>
      <c r="X133" s="6">
        <v>6.8781002400000005E-7</v>
      </c>
      <c r="Y133" s="6">
        <v>3.7569017219999998E-7</v>
      </c>
      <c r="Z133" s="6">
        <v>3.3556792080000002E-7</v>
      </c>
      <c r="AA133" s="6">
        <v>3.6422667179999998E-7</v>
      </c>
      <c r="AB133" s="6">
        <v>1.7632947888E-6</v>
      </c>
      <c r="AC133" s="6">
        <v>7.8150000000000008E-3</v>
      </c>
      <c r="AD133" s="6">
        <v>2.1363E-2</v>
      </c>
      <c r="AE133" s="60"/>
      <c r="AF133" s="26" t="s">
        <v>431</v>
      </c>
      <c r="AG133" s="26" t="s">
        <v>431</v>
      </c>
      <c r="AH133" s="26" t="s">
        <v>431</v>
      </c>
      <c r="AI133" s="26" t="s">
        <v>431</v>
      </c>
      <c r="AJ133" s="26" t="s">
        <v>431</v>
      </c>
      <c r="AK133" s="26">
        <v>52106.82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54.082116286000002</v>
      </c>
      <c r="F135" s="6">
        <v>10.838099458</v>
      </c>
      <c r="G135" s="6">
        <v>2.0592388960000001</v>
      </c>
      <c r="H135" s="6" t="s">
        <v>432</v>
      </c>
      <c r="I135" s="6">
        <v>49.963638498000002</v>
      </c>
      <c r="J135" s="6">
        <v>52.998306343000003</v>
      </c>
      <c r="K135" s="6">
        <v>53.973735294000001</v>
      </c>
      <c r="L135" s="6">
        <v>27.929782298999999</v>
      </c>
      <c r="M135" s="6">
        <v>681.49969381799997</v>
      </c>
      <c r="N135" s="6">
        <v>7.2615266350000001</v>
      </c>
      <c r="O135" s="6">
        <v>0.75866696</v>
      </c>
      <c r="P135" s="6" t="s">
        <v>432</v>
      </c>
      <c r="Q135" s="6">
        <v>0.43352397799999998</v>
      </c>
      <c r="R135" s="6">
        <v>0.10838099399999999</v>
      </c>
      <c r="S135" s="6">
        <v>1.5173339269999999</v>
      </c>
      <c r="T135" s="6" t="s">
        <v>432</v>
      </c>
      <c r="U135" s="6">
        <v>0.325142985</v>
      </c>
      <c r="V135" s="6">
        <v>195.627695187</v>
      </c>
      <c r="W135" s="6">
        <v>108.38099456387936</v>
      </c>
      <c r="X135" s="6">
        <v>6.069341764919009E-2</v>
      </c>
      <c r="Y135" s="6">
        <v>0.11380015809223143</v>
      </c>
      <c r="Z135" s="6">
        <v>0.25794702500905792</v>
      </c>
      <c r="AA135" s="6" t="s">
        <v>432</v>
      </c>
      <c r="AB135" s="6">
        <v>0.43244060075047941</v>
      </c>
      <c r="AC135" s="6" t="s">
        <v>432</v>
      </c>
      <c r="AD135" s="6" t="s">
        <v>431</v>
      </c>
      <c r="AE135" s="60"/>
      <c r="AF135" s="26" t="s">
        <v>431</v>
      </c>
      <c r="AG135" s="26" t="s">
        <v>431</v>
      </c>
      <c r="AH135" s="26" t="s">
        <v>431</v>
      </c>
      <c r="AI135" s="26" t="s">
        <v>431</v>
      </c>
      <c r="AJ135" s="26" t="s">
        <v>431</v>
      </c>
      <c r="AK135" s="26">
        <v>7586.6772061487618</v>
      </c>
      <c r="AL135" s="49" t="s">
        <v>412</v>
      </c>
    </row>
    <row r="136" spans="1:38" s="2" customFormat="1" ht="26.25" customHeight="1" thickBot="1" x14ac:dyDescent="0.25">
      <c r="A136" s="70" t="s">
        <v>288</v>
      </c>
      <c r="B136" s="70" t="s">
        <v>313</v>
      </c>
      <c r="C136" s="71" t="s">
        <v>314</v>
      </c>
      <c r="D136" s="72"/>
      <c r="E136" s="6">
        <v>8.5651809999999998E-3</v>
      </c>
      <c r="F136" s="6">
        <v>4.0319736000000002E-2</v>
      </c>
      <c r="G136" s="6" t="s">
        <v>431</v>
      </c>
      <c r="H136" s="6" t="s">
        <v>432</v>
      </c>
      <c r="I136" s="6">
        <v>3.5578440000000001E-3</v>
      </c>
      <c r="J136" s="6">
        <v>3.5578440000000001E-3</v>
      </c>
      <c r="K136" s="6">
        <v>3.5578440000000001E-3</v>
      </c>
      <c r="L136" s="6" t="s">
        <v>432</v>
      </c>
      <c r="M136" s="6">
        <v>0.158126354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1272.8124295235471</v>
      </c>
      <c r="AL136" s="49" t="s">
        <v>416</v>
      </c>
    </row>
    <row r="137" spans="1:38" s="2" customFormat="1" ht="26.25" customHeight="1" thickBot="1" x14ac:dyDescent="0.25">
      <c r="A137" s="70" t="s">
        <v>288</v>
      </c>
      <c r="B137" s="70" t="s">
        <v>315</v>
      </c>
      <c r="C137" s="71" t="s">
        <v>316</v>
      </c>
      <c r="D137" s="72"/>
      <c r="E137" s="6">
        <v>2.392698E-3</v>
      </c>
      <c r="F137" s="6">
        <v>2.1440110015E-2</v>
      </c>
      <c r="G137" s="6" t="s">
        <v>431</v>
      </c>
      <c r="H137" s="6" t="s">
        <v>432</v>
      </c>
      <c r="I137" s="6">
        <v>9.9388600000000003E-4</v>
      </c>
      <c r="J137" s="6">
        <v>9.9388600000000003E-4</v>
      </c>
      <c r="K137" s="6">
        <v>9.9388600000000003E-4</v>
      </c>
      <c r="L137" s="6" t="s">
        <v>432</v>
      </c>
      <c r="M137" s="6">
        <v>4.4169485000000001E-2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5064.8583440000002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0.470562388</v>
      </c>
      <c r="G139" s="6" t="s">
        <v>432</v>
      </c>
      <c r="H139" s="6">
        <v>5.6425370000000002E-2</v>
      </c>
      <c r="I139" s="6">
        <v>1.7983524660000001</v>
      </c>
      <c r="J139" s="6">
        <v>1.7983524660000001</v>
      </c>
      <c r="K139" s="6">
        <v>1.7983524660000001</v>
      </c>
      <c r="L139" s="6" t="s">
        <v>433</v>
      </c>
      <c r="M139" s="6" t="s">
        <v>432</v>
      </c>
      <c r="N139" s="6">
        <v>5.141021E-3</v>
      </c>
      <c r="O139" s="6">
        <v>1.0310036E-2</v>
      </c>
      <c r="P139" s="6">
        <v>1.0310036E-2</v>
      </c>
      <c r="Q139" s="6">
        <v>1.6283286000000001E-2</v>
      </c>
      <c r="R139" s="6">
        <v>1.5546332E-2</v>
      </c>
      <c r="S139" s="6">
        <v>3.6422785999999999E-2</v>
      </c>
      <c r="T139" s="6" t="s">
        <v>432</v>
      </c>
      <c r="U139" s="6" t="s">
        <v>432</v>
      </c>
      <c r="V139" s="6" t="s">
        <v>432</v>
      </c>
      <c r="W139" s="6">
        <v>18.524557546581914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887.85356000000002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1311.3090349346392</v>
      </c>
      <c r="F141" s="20">
        <f t="shared" ref="F141:AD141" si="0">SUM(F14:F140)</f>
        <v>844.0624621326308</v>
      </c>
      <c r="G141" s="20">
        <f t="shared" si="0"/>
        <v>1329.5441582460605</v>
      </c>
      <c r="H141" s="20">
        <f t="shared" si="0"/>
        <v>605.05557804793898</v>
      </c>
      <c r="I141" s="20">
        <f t="shared" si="0"/>
        <v>182.64437051057331</v>
      </c>
      <c r="J141" s="20">
        <f t="shared" si="0"/>
        <v>300.90729868369755</v>
      </c>
      <c r="K141" s="20">
        <f t="shared" si="0"/>
        <v>455.51988410932853</v>
      </c>
      <c r="L141" s="20">
        <f t="shared" si="0"/>
        <v>57.911354165205594</v>
      </c>
      <c r="M141" s="20">
        <f t="shared" si="0"/>
        <v>2516.7595346598014</v>
      </c>
      <c r="N141" s="20">
        <f t="shared" si="0"/>
        <v>159.29124015799431</v>
      </c>
      <c r="O141" s="20">
        <f t="shared" si="0"/>
        <v>13.768961590036703</v>
      </c>
      <c r="P141" s="20">
        <f t="shared" si="0"/>
        <v>7.8503727919151647</v>
      </c>
      <c r="Q141" s="20">
        <f t="shared" si="0"/>
        <v>9.7658263286931675</v>
      </c>
      <c r="R141" s="20">
        <f>SUM(R14:R140)</f>
        <v>32.74532880918639</v>
      </c>
      <c r="S141" s="20">
        <f t="shared" si="0"/>
        <v>119.31874611673682</v>
      </c>
      <c r="T141" s="20">
        <f t="shared" si="0"/>
        <v>204.2271359697358</v>
      </c>
      <c r="U141" s="20">
        <f t="shared" si="0"/>
        <v>8.5435081072451027</v>
      </c>
      <c r="V141" s="20">
        <f t="shared" si="0"/>
        <v>391.41319227439601</v>
      </c>
      <c r="W141" s="20">
        <f t="shared" si="0"/>
        <v>556.0063864221728</v>
      </c>
      <c r="X141" s="20">
        <f t="shared" si="0"/>
        <v>16.051066481445204</v>
      </c>
      <c r="Y141" s="20">
        <f t="shared" si="0"/>
        <v>15.733722300567948</v>
      </c>
      <c r="Z141" s="20">
        <f t="shared" si="0"/>
        <v>7.5892974186572699</v>
      </c>
      <c r="AA141" s="20">
        <f t="shared" si="0"/>
        <v>7.7371908451395477</v>
      </c>
      <c r="AB141" s="20">
        <f t="shared" si="0"/>
        <v>63.949907514839083</v>
      </c>
      <c r="AC141" s="20">
        <f t="shared" si="0"/>
        <v>15.901663179794244</v>
      </c>
      <c r="AD141" s="20">
        <f t="shared" si="0"/>
        <v>1899.4806191219179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1311.3090349346392</v>
      </c>
      <c r="F152" s="14">
        <f t="shared" ref="F152:AD152" si="1">SUM(F$141, F$151, IF(AND(ISNUMBER(SEARCH($B$4,"AT|BE|CH|GB|IE|LT|LU|NL")),SUM(F$143:F$149)&gt;0),SUM(F$143:F$149)-SUM(F$27:F$33),0))</f>
        <v>844.0624621326308</v>
      </c>
      <c r="G152" s="14">
        <f t="shared" si="1"/>
        <v>1329.5441582460605</v>
      </c>
      <c r="H152" s="14">
        <f t="shared" si="1"/>
        <v>605.05557804793898</v>
      </c>
      <c r="I152" s="14">
        <f t="shared" si="1"/>
        <v>182.64437051057331</v>
      </c>
      <c r="J152" s="14">
        <f t="shared" si="1"/>
        <v>300.90729868369755</v>
      </c>
      <c r="K152" s="14">
        <f t="shared" si="1"/>
        <v>455.51988410932853</v>
      </c>
      <c r="L152" s="14">
        <f t="shared" si="1"/>
        <v>57.911354165205594</v>
      </c>
      <c r="M152" s="14">
        <f t="shared" si="1"/>
        <v>2516.7595346598014</v>
      </c>
      <c r="N152" s="14">
        <f t="shared" si="1"/>
        <v>159.29124015799431</v>
      </c>
      <c r="O152" s="14">
        <f t="shared" si="1"/>
        <v>13.768961590036703</v>
      </c>
      <c r="P152" s="14">
        <f t="shared" si="1"/>
        <v>7.8503727919151647</v>
      </c>
      <c r="Q152" s="14">
        <f t="shared" si="1"/>
        <v>9.7658263286931675</v>
      </c>
      <c r="R152" s="14">
        <f t="shared" si="1"/>
        <v>32.74532880918639</v>
      </c>
      <c r="S152" s="14">
        <f t="shared" si="1"/>
        <v>119.31874611673682</v>
      </c>
      <c r="T152" s="14">
        <f t="shared" si="1"/>
        <v>204.2271359697358</v>
      </c>
      <c r="U152" s="14">
        <f t="shared" si="1"/>
        <v>8.5435081072451027</v>
      </c>
      <c r="V152" s="14">
        <f t="shared" si="1"/>
        <v>391.41319227439601</v>
      </c>
      <c r="W152" s="14">
        <f t="shared" si="1"/>
        <v>556.0063864221728</v>
      </c>
      <c r="X152" s="14">
        <f t="shared" si="1"/>
        <v>16.051066481445204</v>
      </c>
      <c r="Y152" s="14">
        <f t="shared" si="1"/>
        <v>15.733722300567948</v>
      </c>
      <c r="Z152" s="14">
        <f t="shared" si="1"/>
        <v>7.5892974186572699</v>
      </c>
      <c r="AA152" s="14">
        <f t="shared" si="1"/>
        <v>7.7371908451395477</v>
      </c>
      <c r="AB152" s="14">
        <f t="shared" si="1"/>
        <v>63.949907514839083</v>
      </c>
      <c r="AC152" s="14">
        <f t="shared" si="1"/>
        <v>15.901663179794244</v>
      </c>
      <c r="AD152" s="14">
        <f t="shared" si="1"/>
        <v>1899.4806191219179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1311.3090349346392</v>
      </c>
      <c r="F154" s="14">
        <f>SUM(F$141, F$153, -1 * IF(OR($B$6=2005,$B$6&gt;=2020),SUM(F$99:F$122),0), IF(AND(ISNUMBER(SEARCH($B$4,"AT|BE|CH|GB|IE|LT|LU|NL")),SUM(F$143:F$149)&gt;0),SUM(F$143:F$149)-SUM(F$27:F$33),0))</f>
        <v>844.0624621326308</v>
      </c>
      <c r="G154" s="14">
        <f>SUM(G$141, G$153, IF(AND(ISNUMBER(SEARCH($B$4,"AT|BE|CH|GB|IE|LT|LU|NL")),SUM(G$143:G$149)&gt;0),SUM(G$143:G$149)-SUM(G$27:G$33),0))</f>
        <v>1329.5441582460605</v>
      </c>
      <c r="H154" s="14">
        <f>SUM(H$141, H$153, IF(AND(ISNUMBER(SEARCH($B$4,"AT|BE|CH|GB|IE|LT|LU|NL")),SUM(H$143:H$149)&gt;0),SUM(H$143:H$149)-SUM(H$27:H$33),0))</f>
        <v>605.05557804793898</v>
      </c>
      <c r="I154" s="14">
        <f t="shared" ref="I154:AD154" si="2">SUM(I$141, I$153, IF(AND(ISNUMBER(SEARCH($B$4,"AT|BE|CH|GB|IE|LT|LU|NL")),SUM(I$143:I$149)&gt;0),SUM(I$143:I$149)-SUM(I$27:I$33),0))</f>
        <v>182.64437051057331</v>
      </c>
      <c r="J154" s="14">
        <f t="shared" si="2"/>
        <v>300.90729868369755</v>
      </c>
      <c r="K154" s="14">
        <f t="shared" si="2"/>
        <v>455.51988410932853</v>
      </c>
      <c r="L154" s="14">
        <f t="shared" si="2"/>
        <v>57.911354165205594</v>
      </c>
      <c r="M154" s="14">
        <f t="shared" si="2"/>
        <v>2516.7595346598014</v>
      </c>
      <c r="N154" s="14">
        <f t="shared" si="2"/>
        <v>159.29124015799431</v>
      </c>
      <c r="O154" s="14">
        <f t="shared" si="2"/>
        <v>13.768961590036703</v>
      </c>
      <c r="P154" s="14">
        <f t="shared" si="2"/>
        <v>7.8503727919151647</v>
      </c>
      <c r="Q154" s="14">
        <f t="shared" si="2"/>
        <v>9.7658263286931675</v>
      </c>
      <c r="R154" s="14">
        <f t="shared" si="2"/>
        <v>32.74532880918639</v>
      </c>
      <c r="S154" s="14">
        <f t="shared" si="2"/>
        <v>119.31874611673682</v>
      </c>
      <c r="T154" s="14">
        <f t="shared" si="2"/>
        <v>204.2271359697358</v>
      </c>
      <c r="U154" s="14">
        <f t="shared" si="2"/>
        <v>8.5435081072451027</v>
      </c>
      <c r="V154" s="14">
        <f t="shared" si="2"/>
        <v>391.41319227439601</v>
      </c>
      <c r="W154" s="14">
        <f t="shared" si="2"/>
        <v>556.0063864221728</v>
      </c>
      <c r="X154" s="14">
        <f t="shared" si="2"/>
        <v>16.051066481445204</v>
      </c>
      <c r="Y154" s="14">
        <f t="shared" si="2"/>
        <v>15.733722300567948</v>
      </c>
      <c r="Z154" s="14">
        <f t="shared" si="2"/>
        <v>7.5892974186572699</v>
      </c>
      <c r="AA154" s="14">
        <f t="shared" si="2"/>
        <v>7.7371908451395477</v>
      </c>
      <c r="AB154" s="14">
        <f t="shared" si="2"/>
        <v>63.949907514839083</v>
      </c>
      <c r="AC154" s="14">
        <f t="shared" si="2"/>
        <v>15.901663179794244</v>
      </c>
      <c r="AD154" s="14">
        <f t="shared" si="2"/>
        <v>1899.4806191219179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33.193968030792526</v>
      </c>
      <c r="F157" s="23">
        <v>0.63388833691166679</v>
      </c>
      <c r="G157" s="23">
        <v>1.9273939951184149</v>
      </c>
      <c r="H157" s="23" t="s">
        <v>432</v>
      </c>
      <c r="I157" s="23">
        <v>0.52268371961527849</v>
      </c>
      <c r="J157" s="23">
        <v>0.52268371961527849</v>
      </c>
      <c r="K157" s="23">
        <v>0.52268371961527849</v>
      </c>
      <c r="L157" s="23">
        <v>0.25085172302601727</v>
      </c>
      <c r="M157" s="23">
        <v>6.7195979710931439</v>
      </c>
      <c r="N157" s="23">
        <v>1.0792140593974209</v>
      </c>
      <c r="O157" s="23">
        <v>1.1915799715854189E-4</v>
      </c>
      <c r="P157" s="23">
        <v>5.262622325285969E-3</v>
      </c>
      <c r="Q157" s="23">
        <v>2.2826790129368548E-4</v>
      </c>
      <c r="R157" s="23">
        <v>2.7746247561758777E-2</v>
      </c>
      <c r="S157" s="23">
        <v>1.6846893925046767E-2</v>
      </c>
      <c r="T157" s="23">
        <v>2.3110613953816113E-4</v>
      </c>
      <c r="U157" s="23">
        <v>2.2812598938146169E-4</v>
      </c>
      <c r="V157" s="23">
        <v>4.3634027820201766E-2</v>
      </c>
      <c r="W157" s="23" t="s">
        <v>432</v>
      </c>
      <c r="X157" s="23">
        <v>4.485681612059526E-4</v>
      </c>
      <c r="Y157" s="23">
        <v>3.3465855923201257E-3</v>
      </c>
      <c r="Z157" s="23">
        <v>3.9268429883780983E-4</v>
      </c>
      <c r="AA157" s="23">
        <v>3.9771015919816958E-4</v>
      </c>
      <c r="AB157" s="23">
        <v>4.5855482115620579E-3</v>
      </c>
      <c r="AC157" s="23" t="s">
        <v>431</v>
      </c>
      <c r="AD157" s="23" t="s">
        <v>431</v>
      </c>
      <c r="AE157" s="63"/>
      <c r="AF157" s="23">
        <v>99123.117057825948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8.7665586436458121</v>
      </c>
      <c r="F158" s="23">
        <v>0.29533289619880859</v>
      </c>
      <c r="G158" s="23">
        <v>0.54665941837698073</v>
      </c>
      <c r="H158" s="23" t="s">
        <v>432</v>
      </c>
      <c r="I158" s="23">
        <v>9.3249850560970224E-2</v>
      </c>
      <c r="J158" s="23">
        <v>9.3249850560970224E-2</v>
      </c>
      <c r="K158" s="23">
        <v>9.3249850560970224E-2</v>
      </c>
      <c r="L158" s="23">
        <v>4.4565243321036181E-2</v>
      </c>
      <c r="M158" s="23">
        <v>10.721152286338643</v>
      </c>
      <c r="N158" s="23">
        <v>5.4321798046386869</v>
      </c>
      <c r="O158" s="23">
        <v>3.4795646482947824E-5</v>
      </c>
      <c r="P158" s="23">
        <v>1.535854739321577E-3</v>
      </c>
      <c r="Q158" s="23">
        <v>6.6096043045263275E-5</v>
      </c>
      <c r="R158" s="23">
        <v>7.8304693808285003E-3</v>
      </c>
      <c r="S158" s="23">
        <v>4.7590380156270077E-3</v>
      </c>
      <c r="T158" s="23">
        <v>8.0390748174544489E-5</v>
      </c>
      <c r="U158" s="23">
        <v>6.5381307788799225E-5</v>
      </c>
      <c r="V158" s="23">
        <v>1.2470127156973699E-2</v>
      </c>
      <c r="W158" s="23" t="s">
        <v>432</v>
      </c>
      <c r="X158" s="23">
        <v>2.7264385727091895E-4</v>
      </c>
      <c r="Y158" s="23">
        <v>1.2412551621954556E-3</v>
      </c>
      <c r="Z158" s="23">
        <v>2.0339560710531552E-4</v>
      </c>
      <c r="AA158" s="23">
        <v>4.1914346393878189E-4</v>
      </c>
      <c r="AB158" s="23">
        <v>2.136438090510472E-3</v>
      </c>
      <c r="AC158" s="23" t="s">
        <v>431</v>
      </c>
      <c r="AD158" s="23" t="s">
        <v>431</v>
      </c>
      <c r="AE158" s="63"/>
      <c r="AF158" s="23">
        <v>28113.912272475562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426.10629660299998</v>
      </c>
      <c r="F159" s="23">
        <v>10.113877522999999</v>
      </c>
      <c r="G159" s="23">
        <v>461.35241287999997</v>
      </c>
      <c r="H159" s="23" t="s">
        <v>432</v>
      </c>
      <c r="I159" s="23">
        <v>22.903960168000001</v>
      </c>
      <c r="J159" s="23">
        <v>26.939251875</v>
      </c>
      <c r="K159" s="23">
        <v>26.939251875</v>
      </c>
      <c r="L159" s="23">
        <v>0.49095076199999999</v>
      </c>
      <c r="M159" s="23">
        <v>21.542178031999999</v>
      </c>
      <c r="N159" s="23">
        <v>1.026291799</v>
      </c>
      <c r="O159" s="23">
        <v>0.110258758</v>
      </c>
      <c r="P159" s="23">
        <v>0.12724022900000001</v>
      </c>
      <c r="Q159" s="23">
        <v>3.4940758399999998</v>
      </c>
      <c r="R159" s="23">
        <v>3.7061026209999999</v>
      </c>
      <c r="S159" s="23">
        <v>7.1076863609999998</v>
      </c>
      <c r="T159" s="23">
        <v>163.67791575499999</v>
      </c>
      <c r="U159" s="23">
        <v>1.1534716309999999</v>
      </c>
      <c r="V159" s="23">
        <v>7.1249698300000004</v>
      </c>
      <c r="W159" s="23">
        <v>2.5019281802518654</v>
      </c>
      <c r="X159" s="23">
        <v>2.714015367665951E-2</v>
      </c>
      <c r="Y159" s="23">
        <v>0.16114277497878021</v>
      </c>
      <c r="Z159" s="23">
        <v>0.11025876178781489</v>
      </c>
      <c r="AA159" s="23">
        <v>4.6644685412457219E-2</v>
      </c>
      <c r="AB159" s="23">
        <v>0.34518637585571182</v>
      </c>
      <c r="AC159" s="23">
        <v>0.78030299999999997</v>
      </c>
      <c r="AD159" s="23">
        <v>2.9326560000000002</v>
      </c>
      <c r="AE159" s="63"/>
      <c r="AF159" s="23">
        <v>242471.78697000677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6.4655002699999997</v>
      </c>
      <c r="F163" s="25">
        <v>17.185397208000001</v>
      </c>
      <c r="G163" s="25">
        <v>1.28952873</v>
      </c>
      <c r="H163" s="25">
        <v>1.442218974</v>
      </c>
      <c r="I163" s="25">
        <v>14.466413765</v>
      </c>
      <c r="J163" s="25">
        <v>17.681172376999999</v>
      </c>
      <c r="K163" s="25">
        <v>27.325448223999999</v>
      </c>
      <c r="L163" s="25">
        <v>1.301977237</v>
      </c>
      <c r="M163" s="25">
        <v>186.44320287799999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2025-02-10T10:45:14Z</dcterms:modified>
</cp:coreProperties>
</file>