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<sst xmlns="http://schemas.openxmlformats.org/spreadsheetml/2006/main" count="3929" uniqueCount="436">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</sst>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123.96086648839845</v>
      </c>
      <c r="F14" s="6">
        <v>1.6533580052350869</v>
      </c>
      <c r="G14" s="6">
        <v>96.938048336457641</v>
      </c>
      <c r="H14" s="6">
        <v>6.1211082999999999E-2</v>
      </c>
      <c r="I14" s="6">
        <v>3.0860001655042031</v>
      </c>
      <c r="J14" s="6">
        <v>4.2384503225342032</v>
      </c>
      <c r="K14" s="6">
        <v>5.0763657668342033</v>
      </c>
      <c r="L14" s="6">
        <v>9.5610221514912164E-2</v>
      </c>
      <c r="M14" s="6">
        <v>10.462439269253414</v>
      </c>
      <c r="N14" s="6">
        <v>1.7018668161589907</v>
      </c>
      <c r="O14" s="6">
        <v>0.54546684350834596</v>
      </c>
      <c r="P14" s="6">
        <v>1.3621130098706198</v>
      </c>
      <c r="Q14" s="6">
        <v>1.8089771951174594</v>
      </c>
      <c r="R14" s="6">
        <v>2.7007309899104772</v>
      </c>
      <c r="S14" s="6">
        <v>3.6404225342173326</v>
      </c>
      <c r="T14" s="6">
        <v>16.286594475030409</v>
      </c>
      <c r="U14" s="6">
        <v>0.72339317733779063</v>
      </c>
      <c r="V14" s="6">
        <v>10.045702954001715</v>
      </c>
      <c r="W14" s="6">
        <v>1.8280532304363146</v>
      </c>
      <c r="X14" s="6">
        <v>6.9493518584281717E-3</v>
      </c>
      <c r="Y14" s="6">
        <v>2.3302365580315506E-2</v>
      </c>
      <c r="Z14" s="6">
        <v>1.4312369010880885E-2</v>
      </c>
      <c r="AA14" s="6">
        <v>8.7972949274957458E-3</v>
      </c>
      <c r="AB14" s="6">
        <v>5.3361381882258384E-2</v>
      </c>
      <c r="AC14" s="6">
        <v>0.34419475640000002</v>
      </c>
      <c r="AD14" s="6">
        <v>1.1445767269985E-3</v>
      </c>
      <c r="AE14" s="60"/>
      <c r="AF14" s="26">
        <v>43550.684195889102</v>
      </c>
      <c r="AG14" s="26">
        <v>356155.70955790998</v>
      </c>
      <c r="AH14" s="26">
        <v>528243.85377824004</v>
      </c>
      <c r="AI14" s="26">
        <v>7818.9165554223</v>
      </c>
      <c r="AJ14" s="26">
        <v>19407.317250299999</v>
      </c>
      <c r="AK14" s="26" t="s">
        <v>431</v>
      </c>
      <c r="AL14" s="49" t="s">
        <v>49</v>
      </c>
    </row>
    <row r="15" spans="1:38" s="1" customFormat="1" ht="26.25" customHeight="1" thickBot="1" x14ac:dyDescent="0.25">
      <c r="A15" s="70" t="s">
        <v>53</v>
      </c>
      <c r="B15" s="70" t="s">
        <v>54</v>
      </c>
      <c r="C15" s="71" t="s">
        <v>55</v>
      </c>
      <c r="D15" s="72"/>
      <c r="E15" s="6">
        <v>15.545347152296396</v>
      </c>
      <c r="F15" s="6">
        <v>0.37302259655745196</v>
      </c>
      <c r="G15" s="6">
        <v>40.884256299999997</v>
      </c>
      <c r="H15" s="6" t="s">
        <v>432</v>
      </c>
      <c r="I15" s="6">
        <v>0.60466966278200651</v>
      </c>
      <c r="J15" s="6">
        <v>0.85499822130940994</v>
      </c>
      <c r="K15" s="6">
        <v>1.0886409459829722</v>
      </c>
      <c r="L15" s="6">
        <v>4.5492015416112412E-2</v>
      </c>
      <c r="M15" s="6">
        <v>1.6076312038314</v>
      </c>
      <c r="N15" s="6">
        <v>0.35396467182646918</v>
      </c>
      <c r="O15" s="6">
        <v>0.21265398791084023</v>
      </c>
      <c r="P15" s="6">
        <v>4.5528543771381637E-2</v>
      </c>
      <c r="Q15" s="6">
        <v>0.24057297267921463</v>
      </c>
      <c r="R15" s="6">
        <v>1.2413868764678795</v>
      </c>
      <c r="S15" s="6">
        <v>0.85608897163201558</v>
      </c>
      <c r="T15" s="6">
        <v>41.579655209893481</v>
      </c>
      <c r="U15" s="6">
        <v>0.21812597300708081</v>
      </c>
      <c r="V15" s="6">
        <v>3.775713533606595</v>
      </c>
      <c r="W15" s="6">
        <v>0.13337698587401489</v>
      </c>
      <c r="X15" s="6">
        <v>6.9459607174672194E-5</v>
      </c>
      <c r="Y15" s="6">
        <v>3.3663660290132909E-4</v>
      </c>
      <c r="Z15" s="6">
        <v>8.8552291188862006E-5</v>
      </c>
      <c r="AA15" s="6">
        <v>3.4860874827319371E-4</v>
      </c>
      <c r="AB15" s="6">
        <v>8.4325719434855367E-4</v>
      </c>
      <c r="AC15" s="6" t="s">
        <v>431</v>
      </c>
      <c r="AD15" s="6" t="s">
        <v>431</v>
      </c>
      <c r="AE15" s="60"/>
      <c r="AF15" s="26">
        <v>134596.40172913589</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6.3417442633585068</v>
      </c>
      <c r="F16" s="6">
        <v>0.96220142598467906</v>
      </c>
      <c r="G16" s="6">
        <v>1.5544269020207619</v>
      </c>
      <c r="H16" s="6">
        <v>0.40559576013999998</v>
      </c>
      <c r="I16" s="6">
        <v>0.56147710706032339</v>
      </c>
      <c r="J16" s="6">
        <v>0.72008678419132333</v>
      </c>
      <c r="K16" s="6">
        <v>1.0101882362163233</v>
      </c>
      <c r="L16" s="6">
        <v>0.10236231203299986</v>
      </c>
      <c r="M16" s="6">
        <v>4.8865538948881735</v>
      </c>
      <c r="N16" s="6">
        <v>0.26998720666672182</v>
      </c>
      <c r="O16" s="6">
        <v>0.11874825688194977</v>
      </c>
      <c r="P16" s="6">
        <v>1.3972055747201902E-2</v>
      </c>
      <c r="Q16" s="6">
        <v>7.9787253203458218E-3</v>
      </c>
      <c r="R16" s="6">
        <v>0.23857951350676462</v>
      </c>
      <c r="S16" s="6">
        <v>6.4273912777082318E-2</v>
      </c>
      <c r="T16" s="6">
        <v>3.6674422378553798E-2</v>
      </c>
      <c r="U16" s="6">
        <v>7.0192042883724017E-3</v>
      </c>
      <c r="V16" s="6">
        <v>4.7538280036444158</v>
      </c>
      <c r="W16" s="6">
        <v>0.93536508601665247</v>
      </c>
      <c r="X16" s="6">
        <v>0.12647972954919121</v>
      </c>
      <c r="Y16" s="6">
        <v>0.14665480899915329</v>
      </c>
      <c r="Z16" s="6">
        <v>4.5848609411024532E-2</v>
      </c>
      <c r="AA16" s="6">
        <v>3.6677706199488416E-2</v>
      </c>
      <c r="AB16" s="6">
        <v>0.35566428231936292</v>
      </c>
      <c r="AC16" s="6">
        <v>4.564623054394E-2</v>
      </c>
      <c r="AD16" s="6">
        <v>7.2722E-10</v>
      </c>
      <c r="AE16" s="60"/>
      <c r="AF16" s="26">
        <v>10131.907440000459</v>
      </c>
      <c r="AG16" s="26">
        <v>11768.803827670001</v>
      </c>
      <c r="AH16" s="26">
        <v>43619.492240609616</v>
      </c>
      <c r="AI16" s="26">
        <v>9129.0673244629052</v>
      </c>
      <c r="AJ16" s="26" t="s">
        <v>431</v>
      </c>
      <c r="AK16" s="26" t="s">
        <v>431</v>
      </c>
      <c r="AL16" s="49" t="s">
        <v>49</v>
      </c>
    </row>
    <row r="17" spans="1:38" s="2" customFormat="1" ht="26.25" customHeight="1" thickBot="1" x14ac:dyDescent="0.25">
      <c r="A17" s="70" t="s">
        <v>53</v>
      </c>
      <c r="B17" s="70" t="s">
        <v>58</v>
      </c>
      <c r="C17" s="71" t="s">
        <v>59</v>
      </c>
      <c r="D17" s="72"/>
      <c r="E17" s="6">
        <v>9.4802368452006132</v>
      </c>
      <c r="F17" s="6">
        <v>0.3047611229001802</v>
      </c>
      <c r="G17" s="6">
        <v>6.44124640090019</v>
      </c>
      <c r="H17" s="6" t="s">
        <v>432</v>
      </c>
      <c r="I17" s="6">
        <v>0.2994583440716368</v>
      </c>
      <c r="J17" s="6">
        <v>0.70430818956679486</v>
      </c>
      <c r="K17" s="6">
        <v>1.7500565240650701</v>
      </c>
      <c r="L17" s="6">
        <v>8.6008788272875919E-2</v>
      </c>
      <c r="M17" s="6">
        <v>72.259812053477816</v>
      </c>
      <c r="N17" s="6">
        <v>5.43798036862073</v>
      </c>
      <c r="O17" s="6">
        <v>0.10510999341613859</v>
      </c>
      <c r="P17" s="6">
        <v>8.8399968619736983E-3</v>
      </c>
      <c r="Q17" s="6">
        <v>0.23076773410599241</v>
      </c>
      <c r="R17" s="6">
        <v>0.91996626327601161</v>
      </c>
      <c r="S17" s="6">
        <v>3.9181010885376816E-2</v>
      </c>
      <c r="T17" s="6">
        <v>1.5370144857238541</v>
      </c>
      <c r="U17" s="6">
        <v>2.4742531930453254E-3</v>
      </c>
      <c r="V17" s="6">
        <v>3.9411466461759659</v>
      </c>
      <c r="W17" s="6">
        <v>0.86664410901951727</v>
      </c>
      <c r="X17" s="6">
        <v>1.013138595817157E-2</v>
      </c>
      <c r="Y17" s="6">
        <v>1.3989773594347641E-2</v>
      </c>
      <c r="Z17" s="6">
        <v>7.3028542977445574E-3</v>
      </c>
      <c r="AA17" s="6">
        <v>5.1794122943545568E-3</v>
      </c>
      <c r="AB17" s="6">
        <v>3.6603426147988657E-2</v>
      </c>
      <c r="AC17" s="6">
        <v>2.153E-3</v>
      </c>
      <c r="AD17" s="6">
        <v>0.120242</v>
      </c>
      <c r="AE17" s="60"/>
      <c r="AF17" s="26">
        <v>9296.0800703333334</v>
      </c>
      <c r="AG17" s="26">
        <v>19299.40237503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8.7952259188891535</v>
      </c>
      <c r="F18" s="6">
        <v>0.37505858871743192</v>
      </c>
      <c r="G18" s="6">
        <v>12.445787760549488</v>
      </c>
      <c r="H18" s="6">
        <v>3.8109999999999999E-5</v>
      </c>
      <c r="I18" s="6">
        <v>0.44657695950108228</v>
      </c>
      <c r="J18" s="6">
        <v>0.5235354549035649</v>
      </c>
      <c r="K18" s="6">
        <v>0.59339428397023364</v>
      </c>
      <c r="L18" s="6">
        <v>0.2353275553667257</v>
      </c>
      <c r="M18" s="6">
        <v>1.6613577761746248</v>
      </c>
      <c r="N18" s="6">
        <v>0.13822358881928559</v>
      </c>
      <c r="O18" s="6">
        <v>1.2673579013676136E-2</v>
      </c>
      <c r="P18" s="6">
        <v>5.4345744457402591E-3</v>
      </c>
      <c r="Q18" s="6">
        <v>4.2864073415694794E-2</v>
      </c>
      <c r="R18" s="6">
        <v>0.13910327593761473</v>
      </c>
      <c r="S18" s="6">
        <v>8.3142657855718824E-2</v>
      </c>
      <c r="T18" s="6">
        <v>3.7514430902295426</v>
      </c>
      <c r="U18" s="6">
        <v>2.0241099612390501E-2</v>
      </c>
      <c r="V18" s="6">
        <v>1.0141370125802545</v>
      </c>
      <c r="W18" s="6">
        <v>0.1005032704797121</v>
      </c>
      <c r="X18" s="6">
        <v>6.6979319926319765E-4</v>
      </c>
      <c r="Y18" s="6">
        <v>1.0442694178119951E-3</v>
      </c>
      <c r="Z18" s="6">
        <v>4.7554554880759758E-4</v>
      </c>
      <c r="AA18" s="6">
        <v>3.8566046390799759E-4</v>
      </c>
      <c r="AB18" s="6">
        <v>2.5752686296310521E-3</v>
      </c>
      <c r="AC18" s="6">
        <v>2.562E-3</v>
      </c>
      <c r="AD18" s="6">
        <v>8.0649999999999993E-3</v>
      </c>
      <c r="AE18" s="60"/>
      <c r="AF18" s="26">
        <v>25454.747556965493</v>
      </c>
      <c r="AG18" s="26">
        <v>1116.5748199858349</v>
      </c>
      <c r="AH18" s="26">
        <v>10215.582017717896</v>
      </c>
      <c r="AI18" s="26">
        <v>1.03</v>
      </c>
      <c r="AJ18" s="26" t="s">
        <v>433</v>
      </c>
      <c r="AK18" s="26" t="s">
        <v>431</v>
      </c>
      <c r="AL18" s="49" t="s">
        <v>49</v>
      </c>
    </row>
    <row r="19" spans="1:38" s="2" customFormat="1" ht="26.25" customHeight="1" thickBot="1" x14ac:dyDescent="0.25">
      <c r="A19" s="70" t="s">
        <v>53</v>
      </c>
      <c r="B19" s="70" t="s">
        <v>62</v>
      </c>
      <c r="C19" s="71" t="s">
        <v>63</v>
      </c>
      <c r="D19" s="72"/>
      <c r="E19" s="6">
        <v>6.9958228650803225</v>
      </c>
      <c r="F19" s="6">
        <v>1.1521173691670799</v>
      </c>
      <c r="G19" s="6">
        <v>7.5177220451168525</v>
      </c>
      <c r="H19" s="6">
        <v>1.1208018E-2</v>
      </c>
      <c r="I19" s="6">
        <v>0.28993362071903822</v>
      </c>
      <c r="J19" s="6">
        <v>0.35795523815681995</v>
      </c>
      <c r="K19" s="6">
        <v>0.41403043246655613</v>
      </c>
      <c r="L19" s="6">
        <v>6.6591460589691398E-2</v>
      </c>
      <c r="M19" s="6">
        <v>2.5977962014345461</v>
      </c>
      <c r="N19" s="6">
        <v>0.1295966016851213</v>
      </c>
      <c r="O19" s="6">
        <v>1.1001245076976857E-2</v>
      </c>
      <c r="P19" s="6">
        <v>1.70170290453821E-2</v>
      </c>
      <c r="Q19" s="6">
        <v>5.5135568489853667E-2</v>
      </c>
      <c r="R19" s="6">
        <v>0.14567158024252608</v>
      </c>
      <c r="S19" s="6">
        <v>7.1848887811969686E-2</v>
      </c>
      <c r="T19" s="6">
        <v>1.2667195570921381</v>
      </c>
      <c r="U19" s="6">
        <v>0.13655381161822716</v>
      </c>
      <c r="V19" s="6">
        <v>0.41046802302161306</v>
      </c>
      <c r="W19" s="6">
        <v>0.19366584638036485</v>
      </c>
      <c r="X19" s="6">
        <v>7.4669394417876027E-3</v>
      </c>
      <c r="Y19" s="6">
        <v>1.3204004686555328E-2</v>
      </c>
      <c r="Z19" s="6">
        <v>5.7723264551708675E-3</v>
      </c>
      <c r="AA19" s="6">
        <v>5.0352812530210164E-3</v>
      </c>
      <c r="AB19" s="6">
        <v>3.147855184153342E-2</v>
      </c>
      <c r="AC19" s="6">
        <v>4.1362165027558503E-2</v>
      </c>
      <c r="AD19" s="6">
        <v>1.5527109254121299E-2</v>
      </c>
      <c r="AE19" s="60"/>
      <c r="AF19" s="26">
        <v>8814.6344041695611</v>
      </c>
      <c r="AG19" s="26">
        <v>6136.0532226847054</v>
      </c>
      <c r="AH19" s="26">
        <v>70192.744539715946</v>
      </c>
      <c r="AI19" s="26">
        <v>302.91938938665101</v>
      </c>
      <c r="AJ19" s="26" t="s">
        <v>431</v>
      </c>
      <c r="AK19" s="26" t="s">
        <v>431</v>
      </c>
      <c r="AL19" s="49" t="s">
        <v>49</v>
      </c>
    </row>
    <row r="20" spans="1:38" s="2" customFormat="1" ht="26.25" customHeight="1" thickBot="1" x14ac:dyDescent="0.25">
      <c r="A20" s="70" t="s">
        <v>53</v>
      </c>
      <c r="B20" s="70" t="s">
        <v>64</v>
      </c>
      <c r="C20" s="71" t="s">
        <v>65</v>
      </c>
      <c r="D20" s="72"/>
      <c r="E20" s="6">
        <v>10.687737562511535</v>
      </c>
      <c r="F20" s="6">
        <v>2.4970116323101501</v>
      </c>
      <c r="G20" s="6">
        <v>2.8913506711099246</v>
      </c>
      <c r="H20" s="6">
        <v>0.19253194360471307</v>
      </c>
      <c r="I20" s="6">
        <v>1.7489584553941062</v>
      </c>
      <c r="J20" s="6">
        <v>1.9870952207479604</v>
      </c>
      <c r="K20" s="6">
        <v>2.1876037328281366</v>
      </c>
      <c r="L20" s="6">
        <v>0.1593157185705891</v>
      </c>
      <c r="M20" s="6">
        <v>7.3356287598914207</v>
      </c>
      <c r="N20" s="6">
        <v>0.82129580133036062</v>
      </c>
      <c r="O20" s="6">
        <v>0.12644014860352951</v>
      </c>
      <c r="P20" s="6">
        <v>6.0287273592438705E-2</v>
      </c>
      <c r="Q20" s="6">
        <v>0.32139620670782937</v>
      </c>
      <c r="R20" s="6">
        <v>0.44704133555394693</v>
      </c>
      <c r="S20" s="6">
        <v>0.71722201747214842</v>
      </c>
      <c r="T20" s="6">
        <v>1.2919157735901787</v>
      </c>
      <c r="U20" s="6">
        <v>6.0418896054856917E-2</v>
      </c>
      <c r="V20" s="6">
        <v>8.571389797086729</v>
      </c>
      <c r="W20" s="6">
        <v>2.1667116046992643</v>
      </c>
      <c r="X20" s="6">
        <v>8.882517011498689E-2</v>
      </c>
      <c r="Y20" s="6">
        <v>8.7642751169122068E-2</v>
      </c>
      <c r="Z20" s="6">
        <v>2.8039363624252786E-2</v>
      </c>
      <c r="AA20" s="6">
        <v>2.3513537969351607E-2</v>
      </c>
      <c r="AB20" s="6">
        <v>0.22802082292860437</v>
      </c>
      <c r="AC20" s="6">
        <v>0.1879360465939646</v>
      </c>
      <c r="AD20" s="6">
        <v>0.11063992446347309</v>
      </c>
      <c r="AE20" s="60"/>
      <c r="AF20" s="26">
        <v>5665.8025392709396</v>
      </c>
      <c r="AG20" s="26">
        <v>616.87206900000001</v>
      </c>
      <c r="AH20" s="26">
        <v>80323.412309134714</v>
      </c>
      <c r="AI20" s="26">
        <v>37378.457140145852</v>
      </c>
      <c r="AJ20" s="26" t="s">
        <v>433</v>
      </c>
      <c r="AK20" s="26" t="s">
        <v>431</v>
      </c>
      <c r="AL20" s="49" t="s">
        <v>49</v>
      </c>
    </row>
    <row r="21" spans="1:38" s="2" customFormat="1" ht="26.25" customHeight="1" thickBot="1" x14ac:dyDescent="0.25">
      <c r="A21" s="70" t="s">
        <v>53</v>
      </c>
      <c r="B21" s="70" t="s">
        <v>66</v>
      </c>
      <c r="C21" s="71" t="s">
        <v>67</v>
      </c>
      <c r="D21" s="72"/>
      <c r="E21" s="6">
        <v>4.0862177319999997</v>
      </c>
      <c r="F21" s="6">
        <v>3.8010163879999999</v>
      </c>
      <c r="G21" s="6">
        <v>3.6749200499999999</v>
      </c>
      <c r="H21" s="6">
        <v>0.39341942099999999</v>
      </c>
      <c r="I21" s="6">
        <v>1.702057272</v>
      </c>
      <c r="J21" s="6">
        <v>1.7883532600000001</v>
      </c>
      <c r="K21" s="6">
        <v>1.912598083</v>
      </c>
      <c r="L21" s="6">
        <v>0.44521257600000003</v>
      </c>
      <c r="M21" s="6">
        <v>7.4637950630000001</v>
      </c>
      <c r="N21" s="6">
        <v>0.36567830600000001</v>
      </c>
      <c r="O21" s="6">
        <v>0.1401607</v>
      </c>
      <c r="P21" s="6">
        <v>1.1147571E-2</v>
      </c>
      <c r="Q21" s="6">
        <v>1.2027078E-2</v>
      </c>
      <c r="R21" s="6">
        <v>0.36509326800000003</v>
      </c>
      <c r="S21" s="6">
        <v>8.5769224000000005E-2</v>
      </c>
      <c r="T21" s="6">
        <v>1.252027564</v>
      </c>
      <c r="U21" s="6">
        <v>7.1903540000000004E-3</v>
      </c>
      <c r="V21" s="6">
        <v>5.5393793990000004</v>
      </c>
      <c r="W21" s="6">
        <v>1.1546739107423873</v>
      </c>
      <c r="X21" s="6">
        <v>0.11308726270721681</v>
      </c>
      <c r="Y21" s="6">
        <v>0.18247147289960816</v>
      </c>
      <c r="Z21" s="6">
        <v>5.9389664645285327E-2</v>
      </c>
      <c r="AA21" s="6">
        <v>4.8349740975817491E-2</v>
      </c>
      <c r="AB21" s="6">
        <v>0.40329814122792779</v>
      </c>
      <c r="AC21" s="6">
        <v>5.3664000000000003E-2</v>
      </c>
      <c r="AD21" s="6">
        <v>2.3708E-2</v>
      </c>
      <c r="AE21" s="60"/>
      <c r="AF21" s="26">
        <v>6959.2946015906846</v>
      </c>
      <c r="AG21" s="26">
        <v>476.99185197360799</v>
      </c>
      <c r="AH21" s="26">
        <v>32757.5</v>
      </c>
      <c r="AI21" s="26">
        <v>10632.957320487274</v>
      </c>
      <c r="AJ21" s="26" t="s">
        <v>433</v>
      </c>
      <c r="AK21" s="26" t="s">
        <v>431</v>
      </c>
      <c r="AL21" s="49" t="s">
        <v>49</v>
      </c>
    </row>
    <row r="22" spans="1:38" s="2" customFormat="1" ht="26.25" customHeight="1" thickBot="1" x14ac:dyDescent="0.25">
      <c r="A22" s="70" t="s">
        <v>53</v>
      </c>
      <c r="B22" s="74" t="s">
        <v>68</v>
      </c>
      <c r="C22" s="71" t="s">
        <v>69</v>
      </c>
      <c r="D22" s="72"/>
      <c r="E22" s="6">
        <v>75.729437762677819</v>
      </c>
      <c r="F22" s="6">
        <v>2.2240818033502778</v>
      </c>
      <c r="G22" s="6">
        <v>29.554674541863626</v>
      </c>
      <c r="H22" s="6">
        <v>6.3696230000000006E-2</v>
      </c>
      <c r="I22" s="6">
        <v>1.1688716674471393</v>
      </c>
      <c r="J22" s="6">
        <v>1.6597372591348041</v>
      </c>
      <c r="K22" s="6">
        <v>1.9342970012764102</v>
      </c>
      <c r="L22" s="6">
        <v>0.40410659248960529</v>
      </c>
      <c r="M22" s="6">
        <v>60.077112466124881</v>
      </c>
      <c r="N22" s="6">
        <v>1.132855701463249</v>
      </c>
      <c r="O22" s="6">
        <v>0.13613919219671622</v>
      </c>
      <c r="P22" s="6">
        <v>0.38371230614773449</v>
      </c>
      <c r="Q22" s="6">
        <v>0.17043960250616258</v>
      </c>
      <c r="R22" s="6">
        <v>1.1334784956342683</v>
      </c>
      <c r="S22" s="6">
        <v>0.53497837644956181</v>
      </c>
      <c r="T22" s="6">
        <v>4.0191022150895597</v>
      </c>
      <c r="U22" s="6">
        <v>0.14354045715146396</v>
      </c>
      <c r="V22" s="6">
        <v>3.4019460580130172</v>
      </c>
      <c r="W22" s="6">
        <v>0.79421129437390936</v>
      </c>
      <c r="X22" s="6">
        <v>1.8798582470945065E-2</v>
      </c>
      <c r="Y22" s="6">
        <v>3.4204821672215051E-2</v>
      </c>
      <c r="Z22" s="6">
        <v>1.0395528392306267E-2</v>
      </c>
      <c r="AA22" s="6">
        <v>7.9280976775135299E-3</v>
      </c>
      <c r="AB22" s="6">
        <v>7.1327030212979911E-2</v>
      </c>
      <c r="AC22" s="6">
        <v>0.112785</v>
      </c>
      <c r="AD22" s="6">
        <v>5.8414000000000001E-2</v>
      </c>
      <c r="AE22" s="60"/>
      <c r="AF22" s="26">
        <v>108120.01573516784</v>
      </c>
      <c r="AG22" s="26">
        <v>1458.5146060863756</v>
      </c>
      <c r="AH22" s="26">
        <v>81835.304307280006</v>
      </c>
      <c r="AI22" s="26">
        <v>5664.056034576286</v>
      </c>
      <c r="AJ22" s="26">
        <v>7266.4731119999997</v>
      </c>
      <c r="AK22" s="26" t="s">
        <v>431</v>
      </c>
      <c r="AL22" s="49" t="s">
        <v>49</v>
      </c>
    </row>
    <row r="23" spans="1:38" s="2" customFormat="1" ht="26.25" customHeight="1" thickBot="1" x14ac:dyDescent="0.25">
      <c r="A23" s="70" t="s">
        <v>70</v>
      </c>
      <c r="B23" s="74" t="s">
        <v>393</v>
      </c>
      <c r="C23" s="71" t="s">
        <v>389</v>
      </c>
      <c r="D23" s="117"/>
      <c r="E23" s="6">
        <v>30.496863202</v>
      </c>
      <c r="F23" s="6">
        <v>2.8369244729999998</v>
      </c>
      <c r="G23" s="6">
        <v>2.2686130999999998E-2</v>
      </c>
      <c r="H23" s="6">
        <v>9.0719579999999998E-3</v>
      </c>
      <c r="I23" s="6">
        <v>1.779991785</v>
      </c>
      <c r="J23" s="6">
        <v>1.779991785</v>
      </c>
      <c r="K23" s="6">
        <v>1.779991785</v>
      </c>
      <c r="L23" s="6">
        <v>1.19982772</v>
      </c>
      <c r="M23" s="6">
        <v>10.131076513</v>
      </c>
      <c r="N23" s="6" t="s">
        <v>432</v>
      </c>
      <c r="O23" s="6">
        <v>1.1343069000000001E-2</v>
      </c>
      <c r="P23" s="6" t="s">
        <v>432</v>
      </c>
      <c r="Q23" s="6" t="s">
        <v>432</v>
      </c>
      <c r="R23" s="6">
        <v>5.6715303000000002E-2</v>
      </c>
      <c r="S23" s="6">
        <v>1.9283205640000001</v>
      </c>
      <c r="T23" s="6">
        <v>7.9401439000000004E-2</v>
      </c>
      <c r="U23" s="6">
        <v>1.1343069000000001E-2</v>
      </c>
      <c r="V23" s="6">
        <v>1.1343062079999999</v>
      </c>
      <c r="W23" s="6" t="s">
        <v>432</v>
      </c>
      <c r="X23" s="6">
        <v>3.4029186344813819E-2</v>
      </c>
      <c r="Y23" s="6">
        <v>5.6715310574689697E-2</v>
      </c>
      <c r="Z23" s="6">
        <v>3.9020133675386516E-2</v>
      </c>
      <c r="AA23" s="6">
        <v>8.9610190708009733E-3</v>
      </c>
      <c r="AB23" s="6">
        <v>0.13872564966569101</v>
      </c>
      <c r="AC23" s="6" t="s">
        <v>431</v>
      </c>
      <c r="AD23" s="6" t="s">
        <v>431</v>
      </c>
      <c r="AE23" s="60"/>
      <c r="AF23" s="26">
        <v>48888.597715382522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10.065518509421731</v>
      </c>
      <c r="F24" s="6">
        <v>7.1719870790113127</v>
      </c>
      <c r="G24" s="6">
        <v>4.2165980712817417</v>
      </c>
      <c r="H24" s="6">
        <v>0.67198461899999995</v>
      </c>
      <c r="I24" s="6">
        <v>2.8691236423826418</v>
      </c>
      <c r="J24" s="6">
        <v>2.9884715083829425</v>
      </c>
      <c r="K24" s="6">
        <v>3.1690474553826635</v>
      </c>
      <c r="L24" s="6">
        <v>0.78038296450551048</v>
      </c>
      <c r="M24" s="6">
        <v>13.885847692752588</v>
      </c>
      <c r="N24" s="6">
        <v>0.59025516489885266</v>
      </c>
      <c r="O24" s="6">
        <v>0.23863189150299471</v>
      </c>
      <c r="P24" s="6">
        <v>2.1510521111420201E-2</v>
      </c>
      <c r="Q24" s="6">
        <v>2.2812896325637939E-2</v>
      </c>
      <c r="R24" s="6">
        <v>0.58256667346903113</v>
      </c>
      <c r="S24" s="6">
        <v>0.14229827574664328</v>
      </c>
      <c r="T24" s="6">
        <v>1.819722948485748</v>
      </c>
      <c r="U24" s="6">
        <v>1.3797827520265349E-2</v>
      </c>
      <c r="V24" s="6">
        <v>9.4747699758989921</v>
      </c>
      <c r="W24" s="6">
        <v>1.9561663302220198</v>
      </c>
      <c r="X24" s="6">
        <v>0.18704022404087522</v>
      </c>
      <c r="Y24" s="6">
        <v>0.30157867509301484</v>
      </c>
      <c r="Z24" s="6">
        <v>9.6262521484288696E-2</v>
      </c>
      <c r="AA24" s="6">
        <v>7.8101230834223656E-2</v>
      </c>
      <c r="AB24" s="6">
        <v>0.66298265145182267</v>
      </c>
      <c r="AC24" s="6">
        <v>9.2003000000000001E-2</v>
      </c>
      <c r="AD24" s="6">
        <v>1.078E-3</v>
      </c>
      <c r="AE24" s="60"/>
      <c r="AF24" s="26">
        <v>11263.672443152944</v>
      </c>
      <c r="AG24" s="26" t="s">
        <v>431</v>
      </c>
      <c r="AH24" s="26">
        <v>102135.76904850001</v>
      </c>
      <c r="AI24" s="26">
        <v>18161.746488544992</v>
      </c>
      <c r="AJ24" s="26" t="s">
        <v>431</v>
      </c>
      <c r="AK24" s="26" t="s">
        <v>431</v>
      </c>
      <c r="AL24" s="49" t="s">
        <v>49</v>
      </c>
    </row>
    <row r="25" spans="1:38" s="2" customFormat="1" ht="26.25" customHeight="1" thickBot="1" x14ac:dyDescent="0.25">
      <c r="A25" s="70" t="s">
        <v>73</v>
      </c>
      <c r="B25" s="74" t="s">
        <v>74</v>
      </c>
      <c r="C25" s="76" t="s">
        <v>75</v>
      </c>
      <c r="D25" s="72"/>
      <c r="E25" s="6">
        <v>4.1908191943634607</v>
      </c>
      <c r="F25" s="6">
        <v>0.41116343144778594</v>
      </c>
      <c r="G25" s="6">
        <v>0.25278791031104081</v>
      </c>
      <c r="H25" s="6" t="s">
        <v>432</v>
      </c>
      <c r="I25" s="6">
        <v>3.3597026790750724E-2</v>
      </c>
      <c r="J25" s="6">
        <v>3.3597026790750724E-2</v>
      </c>
      <c r="K25" s="6">
        <v>3.3597026790750724E-2</v>
      </c>
      <c r="L25" s="6">
        <v>1.6124272492536913E-2</v>
      </c>
      <c r="M25" s="6">
        <v>2.8407323390915669</v>
      </c>
      <c r="N25" s="6">
        <v>8.406994310907745E-2</v>
      </c>
      <c r="O25" s="6">
        <v>1.5616995196882501E-5</v>
      </c>
      <c r="P25" s="6">
        <v>6.8973588781451019E-4</v>
      </c>
      <c r="Q25" s="6">
        <v>2.9923365764149564E-5</v>
      </c>
      <c r="R25" s="6">
        <v>3.6395050148010219E-3</v>
      </c>
      <c r="S25" s="6">
        <v>2.2097740610140383E-3</v>
      </c>
      <c r="T25" s="6">
        <v>3.014436648115511E-5</v>
      </c>
      <c r="U25" s="6">
        <v>2.9912315728299287E-5</v>
      </c>
      <c r="V25" s="6">
        <v>5.7217747243973058E-3</v>
      </c>
      <c r="W25" s="6" t="s">
        <v>432</v>
      </c>
      <c r="X25" s="6">
        <v>2.8312421509993103E-4</v>
      </c>
      <c r="Y25" s="6">
        <v>2.2098482106449138E-3</v>
      </c>
      <c r="Z25" s="6">
        <v>2.5219388503316687E-4</v>
      </c>
      <c r="AA25" s="6">
        <v>2.2919011156277241E-4</v>
      </c>
      <c r="AB25" s="6">
        <v>2.9743564223407839E-3</v>
      </c>
      <c r="AC25" s="6" t="s">
        <v>431</v>
      </c>
      <c r="AD25" s="6" t="s">
        <v>431</v>
      </c>
      <c r="AE25" s="60"/>
      <c r="AF25" s="26">
        <v>13015.020806588909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2.8039710504392428</v>
      </c>
      <c r="F26" s="6">
        <v>0.29485510739385212</v>
      </c>
      <c r="G26" s="6">
        <v>0.1827384368764636</v>
      </c>
      <c r="H26" s="6" t="s">
        <v>432</v>
      </c>
      <c r="I26" s="6">
        <v>2.1278099115379728E-2</v>
      </c>
      <c r="J26" s="6">
        <v>2.1278099115379728E-2</v>
      </c>
      <c r="K26" s="6">
        <v>2.1278099115379728E-2</v>
      </c>
      <c r="L26" s="6">
        <v>1.0195266513977914E-2</v>
      </c>
      <c r="M26" s="6">
        <v>2.622679606446463</v>
      </c>
      <c r="N26" s="6">
        <v>0.56180766532442716</v>
      </c>
      <c r="O26" s="6">
        <v>1.1387081361510499E-5</v>
      </c>
      <c r="P26" s="6">
        <v>5.0283087538958863E-4</v>
      </c>
      <c r="Q26" s="6">
        <v>2.1763644644691995E-5</v>
      </c>
      <c r="R26" s="6">
        <v>2.6271492115028548E-3</v>
      </c>
      <c r="S26" s="6">
        <v>1.595553794927893E-3</v>
      </c>
      <c r="T26" s="6">
        <v>2.324191580156703E-5</v>
      </c>
      <c r="U26" s="6">
        <v>2.1689731086848241E-5</v>
      </c>
      <c r="V26" s="6">
        <v>4.1454513642235355E-3</v>
      </c>
      <c r="W26" s="6" t="s">
        <v>432</v>
      </c>
      <c r="X26" s="6">
        <v>2.1596261083481116E-4</v>
      </c>
      <c r="Y26" s="6">
        <v>1.5201629123105869E-3</v>
      </c>
      <c r="Z26" s="6">
        <v>1.8500574456614316E-4</v>
      </c>
      <c r="AA26" s="6">
        <v>2.1185061086889808E-4</v>
      </c>
      <c r="AB26" s="6">
        <v>2.1329818785804392E-3</v>
      </c>
      <c r="AC26" s="6" t="s">
        <v>431</v>
      </c>
      <c r="AD26" s="6" t="s">
        <v>431</v>
      </c>
      <c r="AE26" s="60"/>
      <c r="AF26" s="26">
        <v>9350.6746377586514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184.54131828600001</v>
      </c>
      <c r="F27" s="6">
        <v>19.196290040000001</v>
      </c>
      <c r="G27" s="6">
        <v>0.32398361599999997</v>
      </c>
      <c r="H27" s="6">
        <v>3.4216494040000001</v>
      </c>
      <c r="I27" s="6">
        <v>9.9960648719999998</v>
      </c>
      <c r="J27" s="6">
        <v>9.9960648719999998</v>
      </c>
      <c r="K27" s="6">
        <v>9.9960648719999998</v>
      </c>
      <c r="L27" s="6">
        <v>8.460885695</v>
      </c>
      <c r="M27" s="6">
        <v>195.13305692</v>
      </c>
      <c r="N27" s="6">
        <v>38.195728365000001</v>
      </c>
      <c r="O27" s="6">
        <v>0.19466625300000001</v>
      </c>
      <c r="P27" s="6">
        <v>0.10912119300000001</v>
      </c>
      <c r="Q27" s="6">
        <v>2.673389E-3</v>
      </c>
      <c r="R27" s="6">
        <v>0.95345564800000004</v>
      </c>
      <c r="S27" s="6">
        <v>33.041536849000003</v>
      </c>
      <c r="T27" s="6">
        <v>1.3634899</v>
      </c>
      <c r="U27" s="6">
        <v>0.194477488</v>
      </c>
      <c r="V27" s="6">
        <v>19.450943888000001</v>
      </c>
      <c r="W27" s="6">
        <v>15.5867973725</v>
      </c>
      <c r="X27" s="6">
        <v>0.44017658062580001</v>
      </c>
      <c r="Y27" s="6">
        <v>0.49434345671680002</v>
      </c>
      <c r="Z27" s="6">
        <v>0.38534056983260001</v>
      </c>
      <c r="AA27" s="6">
        <v>0.41735110977829998</v>
      </c>
      <c r="AB27" s="6">
        <v>1.7372117169512999</v>
      </c>
      <c r="AC27" s="6" t="s">
        <v>431</v>
      </c>
      <c r="AD27" s="6">
        <v>3.1182050000000001</v>
      </c>
      <c r="AE27" s="60"/>
      <c r="AF27" s="26">
        <v>730827.24290685391</v>
      </c>
      <c r="AG27" s="26" t="s">
        <v>433</v>
      </c>
      <c r="AH27" s="26" t="s">
        <v>433</v>
      </c>
      <c r="AI27" s="26">
        <v>25153.349566465517</v>
      </c>
      <c r="AJ27" s="26">
        <v>1184.5970946875545</v>
      </c>
      <c r="AK27" s="26" t="s">
        <v>431</v>
      </c>
      <c r="AL27" s="49" t="s">
        <v>49</v>
      </c>
    </row>
    <row r="28" spans="1:38" s="2" customFormat="1" ht="26.25" customHeight="1" thickBot="1" x14ac:dyDescent="0.25">
      <c r="A28" s="70" t="s">
        <v>78</v>
      </c>
      <c r="B28" s="70" t="s">
        <v>81</v>
      </c>
      <c r="C28" s="71" t="s">
        <v>82</v>
      </c>
      <c r="D28" s="72"/>
      <c r="E28" s="6">
        <v>25.592894587</v>
      </c>
      <c r="F28" s="6">
        <v>2.3495809740000002</v>
      </c>
      <c r="G28" s="6">
        <v>3.9510251000000003E-2</v>
      </c>
      <c r="H28" s="6">
        <v>2.7741516000000001E-2</v>
      </c>
      <c r="I28" s="6">
        <v>1.9168911310000001</v>
      </c>
      <c r="J28" s="6">
        <v>1.9168911310000001</v>
      </c>
      <c r="K28" s="6">
        <v>1.9168911310000001</v>
      </c>
      <c r="L28" s="6">
        <v>1.5210610250000001</v>
      </c>
      <c r="M28" s="6">
        <v>27.140804367000001</v>
      </c>
      <c r="N28" s="6">
        <v>1.629889621</v>
      </c>
      <c r="O28" s="6">
        <v>1.5174738E-2</v>
      </c>
      <c r="P28" s="6">
        <v>1.1649919E-2</v>
      </c>
      <c r="Q28" s="6">
        <v>2.2724900000000001E-4</v>
      </c>
      <c r="R28" s="6">
        <v>8.1668688000000003E-2</v>
      </c>
      <c r="S28" s="6">
        <v>2.581432586</v>
      </c>
      <c r="T28" s="6">
        <v>0.105857035</v>
      </c>
      <c r="U28" s="6">
        <v>1.5214093999999999E-2</v>
      </c>
      <c r="V28" s="6">
        <v>1.5264384799999999</v>
      </c>
      <c r="W28" s="6">
        <v>1.3914894923000001</v>
      </c>
      <c r="X28" s="6">
        <v>4.1121587863199999E-2</v>
      </c>
      <c r="Y28" s="6">
        <v>4.6255521421E-2</v>
      </c>
      <c r="Z28" s="6">
        <v>3.6095712754299999E-2</v>
      </c>
      <c r="AA28" s="6">
        <v>3.8585279037E-2</v>
      </c>
      <c r="AB28" s="6">
        <v>0.1620581010752</v>
      </c>
      <c r="AC28" s="6" t="s">
        <v>431</v>
      </c>
      <c r="AD28" s="6">
        <v>0.29203800000000002</v>
      </c>
      <c r="AE28" s="60"/>
      <c r="AF28" s="26">
        <v>89363.98994630012</v>
      </c>
      <c r="AG28" s="26" t="s">
        <v>433</v>
      </c>
      <c r="AH28" s="26" t="s">
        <v>433</v>
      </c>
      <c r="AI28" s="26">
        <v>3319.4795545212273</v>
      </c>
      <c r="AJ28" s="26">
        <v>189.72255876125246</v>
      </c>
      <c r="AK28" s="26" t="s">
        <v>431</v>
      </c>
      <c r="AL28" s="49" t="s">
        <v>49</v>
      </c>
    </row>
    <row r="29" spans="1:38" s="2" customFormat="1" ht="26.25" customHeight="1" thickBot="1" x14ac:dyDescent="0.25">
      <c r="A29" s="70" t="s">
        <v>78</v>
      </c>
      <c r="B29" s="70" t="s">
        <v>83</v>
      </c>
      <c r="C29" s="71" t="s">
        <v>84</v>
      </c>
      <c r="D29" s="72"/>
      <c r="E29" s="6">
        <v>164.97514981099999</v>
      </c>
      <c r="F29" s="6">
        <v>4.640716254</v>
      </c>
      <c r="G29" s="6">
        <v>0.120647266</v>
      </c>
      <c r="H29" s="6">
        <v>0.115345648</v>
      </c>
      <c r="I29" s="6">
        <v>3.0331177579999999</v>
      </c>
      <c r="J29" s="6">
        <v>3.0331177579999999</v>
      </c>
      <c r="K29" s="6">
        <v>3.0331177579999999</v>
      </c>
      <c r="L29" s="6">
        <v>2.0223281960000001</v>
      </c>
      <c r="M29" s="6">
        <v>38.934494669000003</v>
      </c>
      <c r="N29" s="6">
        <v>3.9705660049999998</v>
      </c>
      <c r="O29" s="6">
        <v>2.5490492999999999E-2</v>
      </c>
      <c r="P29" s="6">
        <v>3.5022983000000001E-2</v>
      </c>
      <c r="Q29" s="6">
        <v>6.6107999999999998E-4</v>
      </c>
      <c r="R29" s="6">
        <v>0.16209005000000001</v>
      </c>
      <c r="S29" s="6">
        <v>4.3302815389999996</v>
      </c>
      <c r="T29" s="6">
        <v>0.17727899599999999</v>
      </c>
      <c r="U29" s="6">
        <v>2.5710390999999999E-2</v>
      </c>
      <c r="V29" s="6">
        <v>2.6029370379999999</v>
      </c>
      <c r="W29" s="6">
        <v>1.7135853965000001</v>
      </c>
      <c r="X29" s="6">
        <v>2.7521480507900001E-2</v>
      </c>
      <c r="Y29" s="6">
        <v>0.1666578541856</v>
      </c>
      <c r="Z29" s="6">
        <v>0.1862286847688</v>
      </c>
      <c r="AA29" s="6">
        <v>4.2811191900699999E-2</v>
      </c>
      <c r="AB29" s="6">
        <v>0.42321921136230001</v>
      </c>
      <c r="AC29" s="6" t="s">
        <v>431</v>
      </c>
      <c r="AD29" s="6">
        <v>0.34082499999999999</v>
      </c>
      <c r="AE29" s="60"/>
      <c r="AF29" s="26">
        <v>272446.62316096987</v>
      </c>
      <c r="AG29" s="26" t="s">
        <v>433</v>
      </c>
      <c r="AH29" s="26">
        <v>2027.568379</v>
      </c>
      <c r="AI29" s="26">
        <v>10219.99922343224</v>
      </c>
      <c r="AJ29" s="26">
        <v>594.3710470341548</v>
      </c>
      <c r="AK29" s="26" t="s">
        <v>431</v>
      </c>
      <c r="AL29" s="49" t="s">
        <v>49</v>
      </c>
    </row>
    <row r="30" spans="1:38" s="2" customFormat="1" ht="26.25" customHeight="1" thickBot="1" x14ac:dyDescent="0.25">
      <c r="A30" s="70" t="s">
        <v>78</v>
      </c>
      <c r="B30" s="70" t="s">
        <v>85</v>
      </c>
      <c r="C30" s="71" t="s">
        <v>86</v>
      </c>
      <c r="D30" s="72"/>
      <c r="E30" s="6">
        <v>4.9178832769999996</v>
      </c>
      <c r="F30" s="6">
        <v>19.095103879</v>
      </c>
      <c r="G30" s="6">
        <v>1.3208477999999999E-2</v>
      </c>
      <c r="H30" s="6">
        <v>4.1569152999999998E-2</v>
      </c>
      <c r="I30" s="6">
        <v>0.25273928099999998</v>
      </c>
      <c r="J30" s="6">
        <v>0.25273928099999998</v>
      </c>
      <c r="K30" s="6">
        <v>0.25273928099999998</v>
      </c>
      <c r="L30" s="6">
        <v>4.5921754000000002E-2</v>
      </c>
      <c r="M30" s="6">
        <v>146.255787578</v>
      </c>
      <c r="N30" s="6">
        <v>4.7884543019999999</v>
      </c>
      <c r="O30" s="6">
        <v>2.0808957999999999E-2</v>
      </c>
      <c r="P30" s="6">
        <v>6.2174999999999999E-3</v>
      </c>
      <c r="Q30" s="6">
        <v>2.14391E-4</v>
      </c>
      <c r="R30" s="6">
        <v>9.1517171999999994E-2</v>
      </c>
      <c r="S30" s="6">
        <v>3.5291300909999999</v>
      </c>
      <c r="T30" s="6">
        <v>0.14616993</v>
      </c>
      <c r="U30" s="6">
        <v>2.0718314000000002E-2</v>
      </c>
      <c r="V30" s="6">
        <v>2.0639005180000001</v>
      </c>
      <c r="W30" s="6">
        <v>0.39004458289999999</v>
      </c>
      <c r="X30" s="6">
        <v>8.1509362666999999E-3</v>
      </c>
      <c r="Y30" s="6">
        <v>1.07766607831E-2</v>
      </c>
      <c r="Z30" s="6">
        <v>6.1972910881000001E-3</v>
      </c>
      <c r="AA30" s="6">
        <v>1.2037046457199999E-2</v>
      </c>
      <c r="AB30" s="6">
        <v>3.71619345958E-2</v>
      </c>
      <c r="AC30" s="6" t="s">
        <v>431</v>
      </c>
      <c r="AD30" s="6">
        <v>0.197102</v>
      </c>
      <c r="AE30" s="60"/>
      <c r="AF30" s="26">
        <v>29164.498939368012</v>
      </c>
      <c r="AG30" s="26" t="s">
        <v>433</v>
      </c>
      <c r="AH30" s="26" t="s">
        <v>433</v>
      </c>
      <c r="AI30" s="26">
        <v>756.58144249945281</v>
      </c>
      <c r="AJ30" s="26" t="s">
        <v>433</v>
      </c>
      <c r="AK30" s="26" t="s">
        <v>431</v>
      </c>
      <c r="AL30" s="49" t="s">
        <v>49</v>
      </c>
    </row>
    <row r="31" spans="1:38" s="2" customFormat="1" ht="26.25" customHeight="1" thickBot="1" x14ac:dyDescent="0.25">
      <c r="A31" s="70" t="s">
        <v>78</v>
      </c>
      <c r="B31" s="70" t="s">
        <v>87</v>
      </c>
      <c r="C31" s="71" t="s">
        <v>88</v>
      </c>
      <c r="D31" s="72"/>
      <c r="E31" s="6" t="s">
        <v>431</v>
      </c>
      <c r="F31" s="6">
        <v>5.7118381439999997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219760.66895225819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3.4910700710000002</v>
      </c>
      <c r="J32" s="6">
        <v>6.2287027119999996</v>
      </c>
      <c r="K32" s="6">
        <v>8.521777642</v>
      </c>
      <c r="L32" s="6">
        <v>0.388833857</v>
      </c>
      <c r="M32" s="6" t="s">
        <v>431</v>
      </c>
      <c r="N32" s="6">
        <v>7.3653186540000002</v>
      </c>
      <c r="O32" s="6">
        <v>3.6674436999999997E-2</v>
      </c>
      <c r="P32" s="6" t="s">
        <v>432</v>
      </c>
      <c r="Q32" s="6">
        <v>8.6202240999999999E-2</v>
      </c>
      <c r="R32" s="6">
        <v>2.7019199550000002</v>
      </c>
      <c r="S32" s="6">
        <v>58.931199774</v>
      </c>
      <c r="T32" s="6">
        <v>0.44456099900000001</v>
      </c>
      <c r="U32" s="6">
        <v>6.9821401000000005E-2</v>
      </c>
      <c r="V32" s="6">
        <v>27.374698691999999</v>
      </c>
      <c r="W32" s="6" t="s">
        <v>431</v>
      </c>
      <c r="X32" s="6">
        <v>9.9969892052000006E-3</v>
      </c>
      <c r="Y32" s="6">
        <v>4.8089788580000001E-4</v>
      </c>
      <c r="Z32" s="6">
        <v>7.0989687880000001E-4</v>
      </c>
      <c r="AA32" s="6" t="s">
        <v>432</v>
      </c>
      <c r="AB32" s="6">
        <v>1.11877839699E-2</v>
      </c>
      <c r="AC32" s="6" t="s">
        <v>431</v>
      </c>
      <c r="AD32" s="6" t="s">
        <v>431</v>
      </c>
      <c r="AE32" s="60"/>
      <c r="AF32" s="26" t="s">
        <v>433</v>
      </c>
      <c r="AG32" s="26" t="s">
        <v>433</v>
      </c>
      <c r="AH32" s="26" t="s">
        <v>433</v>
      </c>
      <c r="AI32" s="26" t="s">
        <v>433</v>
      </c>
      <c r="AJ32" s="26" t="s">
        <v>433</v>
      </c>
      <c r="AK32" s="26">
        <v>385319518.5392552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2.0080331189999998</v>
      </c>
      <c r="J33" s="6">
        <v>3.7185798569999999</v>
      </c>
      <c r="K33" s="6">
        <v>7.4371597180000002</v>
      </c>
      <c r="L33" s="6">
        <v>7.8833897E-2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385319518.5392552</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31.711095436000001</v>
      </c>
      <c r="F36" s="6">
        <v>1.3170127089999999</v>
      </c>
      <c r="G36" s="6">
        <v>4.5475566880000002</v>
      </c>
      <c r="H36" s="6" t="s">
        <v>432</v>
      </c>
      <c r="I36" s="6">
        <v>0.86201183999999997</v>
      </c>
      <c r="J36" s="6">
        <v>1.0135545829999999</v>
      </c>
      <c r="K36" s="6">
        <v>1.0135545829999999</v>
      </c>
      <c r="L36" s="6">
        <v>2.9460307000000002E-2</v>
      </c>
      <c r="M36" s="6">
        <v>2.766936598</v>
      </c>
      <c r="N36" s="6">
        <v>9.2631706999999994E-2</v>
      </c>
      <c r="O36" s="6">
        <v>7.831157E-3</v>
      </c>
      <c r="P36" s="6">
        <v>1.8906811999999999E-2</v>
      </c>
      <c r="Q36" s="6">
        <v>0.100124436</v>
      </c>
      <c r="R36" s="6">
        <v>0.110248928</v>
      </c>
      <c r="S36" s="6">
        <v>0.63066179</v>
      </c>
      <c r="T36" s="6">
        <v>4.2231066640000003</v>
      </c>
      <c r="U36" s="6">
        <v>7.9458210000000001E-2</v>
      </c>
      <c r="V36" s="6">
        <v>0.80213896200000001</v>
      </c>
      <c r="W36" s="6">
        <v>0.12588495416975812</v>
      </c>
      <c r="X36" s="6">
        <v>1.6808973885814151E-3</v>
      </c>
      <c r="Y36" s="6">
        <v>8.9778188019403894E-3</v>
      </c>
      <c r="Z36" s="6">
        <v>7.8311550838737597E-3</v>
      </c>
      <c r="AA36" s="6">
        <v>1.585780111034017E-3</v>
      </c>
      <c r="AB36" s="6">
        <v>2.0075651385429581E-2</v>
      </c>
      <c r="AC36" s="6">
        <v>6.0353999999999998E-2</v>
      </c>
      <c r="AD36" s="6">
        <v>8.6402999999999994E-2</v>
      </c>
      <c r="AE36" s="60"/>
      <c r="AF36" s="26">
        <v>28546.425131473407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11.96468494600769</v>
      </c>
      <c r="F39" s="6">
        <v>2.2476148689654813</v>
      </c>
      <c r="G39" s="6">
        <v>9.1616995078018064</v>
      </c>
      <c r="H39" s="6" t="s">
        <v>432</v>
      </c>
      <c r="I39" s="6">
        <v>2.2561130204256497</v>
      </c>
      <c r="J39" s="6">
        <v>2.7875255164256494</v>
      </c>
      <c r="K39" s="6">
        <v>3.3315357994256494</v>
      </c>
      <c r="L39" s="6">
        <v>0.22831241798940782</v>
      </c>
      <c r="M39" s="6">
        <v>8.0638014497678689</v>
      </c>
      <c r="N39" s="6">
        <v>0.85715489395451849</v>
      </c>
      <c r="O39" s="6">
        <v>8.3034440552333916E-2</v>
      </c>
      <c r="P39" s="6">
        <v>3.8441334991119971E-2</v>
      </c>
      <c r="Q39" s="6">
        <v>7.3955754976619978E-2</v>
      </c>
      <c r="R39" s="6">
        <v>1.1737723864058984</v>
      </c>
      <c r="S39" s="6">
        <v>0.20507234440337616</v>
      </c>
      <c r="T39" s="6">
        <v>10.292136891186221</v>
      </c>
      <c r="U39" s="6">
        <v>1.5140329982239943E-2</v>
      </c>
      <c r="V39" s="6">
        <v>3.1866479302445105</v>
      </c>
      <c r="W39" s="6">
        <v>1.2298448196397014</v>
      </c>
      <c r="X39" s="6">
        <v>0.12868287780108534</v>
      </c>
      <c r="Y39" s="6">
        <v>0.21862447259040843</v>
      </c>
      <c r="Z39" s="6">
        <v>9.5197505270677621E-2</v>
      </c>
      <c r="AA39" s="6">
        <v>8.3935643118656908E-2</v>
      </c>
      <c r="AB39" s="6">
        <v>0.52644049878082833</v>
      </c>
      <c r="AC39" s="6">
        <v>3.7811534965194599E-2</v>
      </c>
      <c r="AD39" s="6">
        <v>0.352821</v>
      </c>
      <c r="AE39" s="60"/>
      <c r="AF39" s="26">
        <v>58855.577568686058</v>
      </c>
      <c r="AG39" s="26">
        <v>2817.3094811682895</v>
      </c>
      <c r="AH39" s="26">
        <v>109746.27526790353</v>
      </c>
      <c r="AI39" s="26">
        <v>5126.8601232694027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22.602368456000001</v>
      </c>
      <c r="F41" s="6">
        <v>49.754413939999999</v>
      </c>
      <c r="G41" s="6">
        <v>15.697938887999999</v>
      </c>
      <c r="H41" s="6">
        <v>0.73335217799999997</v>
      </c>
      <c r="I41" s="6">
        <v>58.912114961999997</v>
      </c>
      <c r="J41" s="6">
        <v>60.609888597999998</v>
      </c>
      <c r="K41" s="6">
        <v>63.907422252000003</v>
      </c>
      <c r="L41" s="6">
        <v>6.6697878580000003</v>
      </c>
      <c r="M41" s="6">
        <v>415.071894939</v>
      </c>
      <c r="N41" s="6">
        <v>4.5228535279999997</v>
      </c>
      <c r="O41" s="6">
        <v>1.3280020939999999</v>
      </c>
      <c r="P41" s="6">
        <v>0.14122409499999999</v>
      </c>
      <c r="Q41" s="6">
        <v>8.4937835000000003E-2</v>
      </c>
      <c r="R41" s="6">
        <v>2.4538706349999999</v>
      </c>
      <c r="S41" s="6">
        <v>0.88385658899999997</v>
      </c>
      <c r="T41" s="6">
        <v>0.38263773400000001</v>
      </c>
      <c r="U41" s="6">
        <v>7.0683907000000004E-2</v>
      </c>
      <c r="V41" s="6">
        <v>53.987075879000002</v>
      </c>
      <c r="W41" s="6">
        <v>64.186438569488431</v>
      </c>
      <c r="X41" s="6">
        <v>12.987754307174276</v>
      </c>
      <c r="Y41" s="6">
        <v>12.030008028076082</v>
      </c>
      <c r="Z41" s="6">
        <v>4.5905172351039925</v>
      </c>
      <c r="AA41" s="6">
        <v>6.9806043331145906</v>
      </c>
      <c r="AB41" s="6">
        <v>36.58888390346894</v>
      </c>
      <c r="AC41" s="6">
        <v>0.50586200000000003</v>
      </c>
      <c r="AD41" s="6">
        <v>1.552173</v>
      </c>
      <c r="AE41" s="60"/>
      <c r="AF41" s="26">
        <v>135104.61901969218</v>
      </c>
      <c r="AG41" s="26">
        <v>10028.184515530829</v>
      </c>
      <c r="AH41" s="26">
        <v>153661.56982331621</v>
      </c>
      <c r="AI41" s="26">
        <v>100043.30516034029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17.319978289000002</v>
      </c>
      <c r="F43" s="6">
        <v>1.2642427140000001</v>
      </c>
      <c r="G43" s="6">
        <v>0.99264510100000003</v>
      </c>
      <c r="H43" s="6" t="s">
        <v>432</v>
      </c>
      <c r="I43" s="6">
        <v>0.78661579500000001</v>
      </c>
      <c r="J43" s="6">
        <v>0.79899844499999995</v>
      </c>
      <c r="K43" s="6">
        <v>0.81710075999999998</v>
      </c>
      <c r="L43" s="6">
        <v>0.47753454899999997</v>
      </c>
      <c r="M43" s="6">
        <v>3.5148831299999999</v>
      </c>
      <c r="N43" s="6">
        <v>7.2264273000000004E-2</v>
      </c>
      <c r="O43" s="6">
        <v>3.0156301999999999E-2</v>
      </c>
      <c r="P43" s="6">
        <v>3.8846110000000001E-3</v>
      </c>
      <c r="Q43" s="6">
        <v>2.9610539999999999E-3</v>
      </c>
      <c r="R43" s="6">
        <v>7.1807731999999999E-2</v>
      </c>
      <c r="S43" s="6">
        <v>2.1422786999999999E-2</v>
      </c>
      <c r="T43" s="6">
        <v>0.16089537500000001</v>
      </c>
      <c r="U43" s="6">
        <v>6.5366490000000003E-3</v>
      </c>
      <c r="V43" s="6">
        <v>2.2102295920000001</v>
      </c>
      <c r="W43" s="6">
        <v>0.25425869088095326</v>
      </c>
      <c r="X43" s="6">
        <v>2.3693252871269194E-2</v>
      </c>
      <c r="Y43" s="6">
        <v>3.8434891061518622E-2</v>
      </c>
      <c r="Z43" s="6">
        <v>1.225035501145761E-2</v>
      </c>
      <c r="AA43" s="6">
        <v>9.9589204591174121E-3</v>
      </c>
      <c r="AB43" s="6">
        <v>8.433741940336284E-2</v>
      </c>
      <c r="AC43" s="6">
        <v>1.5855000000000001E-2</v>
      </c>
      <c r="AD43" s="6">
        <v>0.13278200000000001</v>
      </c>
      <c r="AE43" s="60"/>
      <c r="AF43" s="26">
        <v>20364.457190863221</v>
      </c>
      <c r="AG43" s="26" t="s">
        <v>433</v>
      </c>
      <c r="AH43" s="26">
        <v>3846.0694263968812</v>
      </c>
      <c r="AI43" s="26">
        <v>2327.0671441921941</v>
      </c>
      <c r="AJ43" s="26" t="s">
        <v>433</v>
      </c>
      <c r="AK43" s="26" t="s">
        <v>431</v>
      </c>
      <c r="AL43" s="49" t="s">
        <v>49</v>
      </c>
    </row>
    <row r="44" spans="1:38" s="2" customFormat="1" ht="26.25" customHeight="1" thickBot="1" x14ac:dyDescent="0.25">
      <c r="A44" s="70" t="s">
        <v>70</v>
      </c>
      <c r="B44" s="70" t="s">
        <v>111</v>
      </c>
      <c r="C44" s="71" t="s">
        <v>112</v>
      </c>
      <c r="D44" s="72"/>
      <c r="E44" s="6">
        <v>68.854192491000006</v>
      </c>
      <c r="F44" s="6">
        <v>7.0341553000000001</v>
      </c>
      <c r="G44" s="6">
        <v>4.6166602240000003</v>
      </c>
      <c r="H44" s="6">
        <v>1.8121557999999999E-2</v>
      </c>
      <c r="I44" s="6">
        <v>3.5432961930000002</v>
      </c>
      <c r="J44" s="6">
        <v>3.5432961930000002</v>
      </c>
      <c r="K44" s="6">
        <v>3.5432961930000002</v>
      </c>
      <c r="L44" s="6">
        <v>2.1170631690000001</v>
      </c>
      <c r="M44" s="6">
        <v>24.228066146</v>
      </c>
      <c r="N44" s="6" t="s">
        <v>432</v>
      </c>
      <c r="O44" s="6">
        <v>2.3083296999999999E-2</v>
      </c>
      <c r="P44" s="6" t="s">
        <v>432</v>
      </c>
      <c r="Q44" s="6" t="s">
        <v>432</v>
      </c>
      <c r="R44" s="6">
        <v>0.11541649599999999</v>
      </c>
      <c r="S44" s="6">
        <v>3.9241612030000002</v>
      </c>
      <c r="T44" s="6">
        <v>0.16158310300000001</v>
      </c>
      <c r="U44" s="6">
        <v>2.3083296999999999E-2</v>
      </c>
      <c r="V44" s="6">
        <v>2.3083301060000001</v>
      </c>
      <c r="W44" s="6" t="s">
        <v>432</v>
      </c>
      <c r="X44" s="6">
        <v>6.9264451776590075E-2</v>
      </c>
      <c r="Y44" s="6">
        <v>0.11540195716594112</v>
      </c>
      <c r="Z44" s="6">
        <v>7.9406555845288412E-2</v>
      </c>
      <c r="AA44" s="6">
        <v>1.8235807883074957E-2</v>
      </c>
      <c r="AB44" s="6">
        <v>0.28230877267089455</v>
      </c>
      <c r="AC44" s="6" t="s">
        <v>431</v>
      </c>
      <c r="AD44" s="6" t="s">
        <v>431</v>
      </c>
      <c r="AE44" s="60"/>
      <c r="AF44" s="26">
        <v>99487.587523897731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21.228827982999999</v>
      </c>
      <c r="F45" s="6">
        <v>0.75570738699999995</v>
      </c>
      <c r="G45" s="6">
        <v>0.77295543700000002</v>
      </c>
      <c r="H45" s="6" t="s">
        <v>432</v>
      </c>
      <c r="I45" s="6">
        <v>0.34759198099999999</v>
      </c>
      <c r="J45" s="6">
        <v>0.40833311300000003</v>
      </c>
      <c r="K45" s="6">
        <v>0.40833311300000003</v>
      </c>
      <c r="L45" s="6">
        <v>1.8398365E-2</v>
      </c>
      <c r="M45" s="6">
        <v>1.7146277999999999</v>
      </c>
      <c r="N45" s="6">
        <v>5.0242105000000002E-2</v>
      </c>
      <c r="O45" s="6">
        <v>3.864775E-3</v>
      </c>
      <c r="P45" s="6">
        <v>1.1594334E-2</v>
      </c>
      <c r="Q45" s="6">
        <v>1.5459107999999999E-2</v>
      </c>
      <c r="R45" s="6">
        <v>1.9323888000000001E-2</v>
      </c>
      <c r="S45" s="6">
        <v>0.34010039199999997</v>
      </c>
      <c r="T45" s="6">
        <v>0.38647771800000003</v>
      </c>
      <c r="U45" s="6">
        <v>3.8647771999999997E-2</v>
      </c>
      <c r="V45" s="6">
        <v>0.46377325800000002</v>
      </c>
      <c r="W45" s="6">
        <v>5.0242103312150101E-2</v>
      </c>
      <c r="X45" s="6">
        <v>7.7295543557153997E-4</v>
      </c>
      <c r="Y45" s="6">
        <v>3.8647771778577002E-3</v>
      </c>
      <c r="Z45" s="6">
        <v>3.8647771778577002E-3</v>
      </c>
      <c r="AA45" s="6">
        <v>3.8647771778576998E-4</v>
      </c>
      <c r="AB45" s="6">
        <v>8.8889875090727103E-3</v>
      </c>
      <c r="AC45" s="6">
        <v>3.0917E-2</v>
      </c>
      <c r="AD45" s="6">
        <v>1.4683999999999999E-2</v>
      </c>
      <c r="AE45" s="60"/>
      <c r="AF45" s="26">
        <v>16657.189636566687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3.0139610960000001</v>
      </c>
      <c r="F47" s="6">
        <v>0.10480044099999999</v>
      </c>
      <c r="G47" s="6">
        <v>0.116300005</v>
      </c>
      <c r="H47" s="6">
        <v>7.4213399999999998E-4</v>
      </c>
      <c r="I47" s="6">
        <v>4.3987511E-2</v>
      </c>
      <c r="J47" s="6">
        <v>4.9908861999999998E-2</v>
      </c>
      <c r="K47" s="6">
        <v>5.3213963000000003E-2</v>
      </c>
      <c r="L47" s="6">
        <v>1.4695737E-2</v>
      </c>
      <c r="M47" s="6">
        <v>0.76986888899999995</v>
      </c>
      <c r="N47" s="6">
        <v>0.161243256</v>
      </c>
      <c r="O47" s="6">
        <v>3.6727199999999998E-4</v>
      </c>
      <c r="P47" s="6">
        <v>9.2046599999999999E-4</v>
      </c>
      <c r="Q47" s="6">
        <v>9.0921399999999999E-4</v>
      </c>
      <c r="R47" s="6">
        <v>4.2420169999999998E-3</v>
      </c>
      <c r="S47" s="6">
        <v>7.3217236000000005E-2</v>
      </c>
      <c r="T47" s="6">
        <v>2.2464988000000002E-2</v>
      </c>
      <c r="U47" s="6">
        <v>2.3075209999999999E-3</v>
      </c>
      <c r="V47" s="6">
        <v>5.5110562000000002E-2</v>
      </c>
      <c r="W47" s="6">
        <v>1.4080012436825389E-2</v>
      </c>
      <c r="X47" s="6">
        <v>3.9731533830385474E-4</v>
      </c>
      <c r="Y47" s="6">
        <v>9.3283819108834021E-4</v>
      </c>
      <c r="Z47" s="6">
        <v>6.2052923793070691E-4</v>
      </c>
      <c r="AA47" s="6">
        <v>3.5907100050322569E-4</v>
      </c>
      <c r="AB47" s="6">
        <v>2.3097537688261277E-3</v>
      </c>
      <c r="AC47" s="6">
        <v>1.7060000000000001E-3</v>
      </c>
      <c r="AD47" s="6">
        <v>3.088E-3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13.141495102599999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0.106503999995405</v>
      </c>
      <c r="AL51" s="49" t="s">
        <v>130</v>
      </c>
    </row>
    <row r="52" spans="1:38" s="2" customFormat="1" ht="26.25" customHeight="1" thickBot="1" x14ac:dyDescent="0.25">
      <c r="A52" s="70" t="s">
        <v>119</v>
      </c>
      <c r="B52" s="74" t="s">
        <v>131</v>
      </c>
      <c r="C52" s="76" t="s">
        <v>392</v>
      </c>
      <c r="D52" s="73"/>
      <c r="E52" s="6">
        <v>1.7191964833</v>
      </c>
      <c r="F52" s="6">
        <v>0.51385270188499999</v>
      </c>
      <c r="G52" s="6">
        <v>20.341786734887172</v>
      </c>
      <c r="H52" s="6">
        <v>7.9346652999999993E-3</v>
      </c>
      <c r="I52" s="6">
        <v>0.20088167139999999</v>
      </c>
      <c r="J52" s="6">
        <v>0.46045125762</v>
      </c>
      <c r="K52" s="6">
        <v>0.58595793758000003</v>
      </c>
      <c r="L52" s="6">
        <v>3.1141732E-4</v>
      </c>
      <c r="M52" s="6">
        <v>0.59732028542708249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1.8741673915945639E-4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52.714126</v>
      </c>
      <c r="AL52" s="49" t="s">
        <v>132</v>
      </c>
    </row>
    <row r="53" spans="1:38" s="2" customFormat="1" ht="26.25" customHeight="1" thickBot="1" x14ac:dyDescent="0.25">
      <c r="A53" s="70" t="s">
        <v>119</v>
      </c>
      <c r="B53" s="74" t="s">
        <v>133</v>
      </c>
      <c r="C53" s="76" t="s">
        <v>134</v>
      </c>
      <c r="D53" s="73"/>
      <c r="E53" s="6" t="s">
        <v>431</v>
      </c>
      <c r="F53" s="6">
        <v>15.191040385520973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1847107762.837363</v>
      </c>
      <c r="AL53" s="49" t="s">
        <v>135</v>
      </c>
    </row>
    <row r="54" spans="1:38" s="2" customFormat="1" ht="37.5" customHeight="1" thickBot="1" x14ac:dyDescent="0.25">
      <c r="A54" s="70" t="s">
        <v>119</v>
      </c>
      <c r="B54" s="74" t="s">
        <v>136</v>
      </c>
      <c r="C54" s="76" t="s">
        <v>137</v>
      </c>
      <c r="D54" s="73"/>
      <c r="E54" s="6" t="s">
        <v>431</v>
      </c>
      <c r="F54" s="6">
        <v>2.2645460283655447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1308.4175843950709</v>
      </c>
      <c r="AL54" s="49" t="s">
        <v>419</v>
      </c>
    </row>
    <row r="55" spans="1:38" s="2" customFormat="1" ht="26.25" customHeight="1" thickBot="1" x14ac:dyDescent="0.25">
      <c r="A55" s="70" t="s">
        <v>119</v>
      </c>
      <c r="B55" s="74" t="s">
        <v>138</v>
      </c>
      <c r="C55" s="76" t="s">
        <v>139</v>
      </c>
      <c r="D55" s="73"/>
      <c r="E55" s="6">
        <v>2.481256343829195</v>
      </c>
      <c r="F55" s="6">
        <v>0.72744633934505931</v>
      </c>
      <c r="G55" s="6">
        <v>4.5621098125812756</v>
      </c>
      <c r="H55" s="6" t="s">
        <v>432</v>
      </c>
      <c r="I55" s="6">
        <v>1.5280043700000001E-2</v>
      </c>
      <c r="J55" s="6">
        <v>1.5280043700000001E-2</v>
      </c>
      <c r="K55" s="6">
        <v>1.5280043700000001E-2</v>
      </c>
      <c r="L55" s="6">
        <v>3.8200109249999999E-4</v>
      </c>
      <c r="M55" s="6">
        <v>0.67302645763144098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3037.6522965362601</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0.65884010999999998</v>
      </c>
      <c r="J59" s="6">
        <v>0.75220595999999995</v>
      </c>
      <c r="K59" s="6">
        <v>0.85216373999999995</v>
      </c>
      <c r="L59" s="6">
        <v>1.2535398820000001E-3</v>
      </c>
      <c r="M59" s="6" t="s">
        <v>432</v>
      </c>
      <c r="N59" s="6">
        <v>7.0908225863999998</v>
      </c>
      <c r="O59" s="6">
        <v>0.34513280190000001</v>
      </c>
      <c r="P59" s="6">
        <v>3.0112289999999998E-3</v>
      </c>
      <c r="Q59" s="6">
        <v>0.75370252000000004</v>
      </c>
      <c r="R59" s="6">
        <v>0.93944860929999996</v>
      </c>
      <c r="S59" s="6">
        <v>1.54787329E-2</v>
      </c>
      <c r="T59" s="6">
        <v>1.3026684643999999</v>
      </c>
      <c r="U59" s="6">
        <v>3.6102466193999998</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4153.7730000000001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2.3994521959999999</v>
      </c>
      <c r="J60" s="6">
        <v>19.595254817000001</v>
      </c>
      <c r="K60" s="6">
        <v>64.025962586999995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390783.62760364136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1.335042756</v>
      </c>
      <c r="J61" s="6">
        <v>13.336316686</v>
      </c>
      <c r="K61" s="6">
        <v>44.544607409999998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46840009.527793787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9.5854830000000005E-3</v>
      </c>
      <c r="J62" s="6">
        <v>9.5854823000000006E-2</v>
      </c>
      <c r="K62" s="6">
        <v>0.19170965100000001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15975.80420570067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81.700006275999996</v>
      </c>
      <c r="G82" s="6" t="s">
        <v>431</v>
      </c>
      <c r="H82" s="6" t="s">
        <v>431</v>
      </c>
      <c r="I82" s="6" t="s">
        <v>432</v>
      </c>
      <c r="J82" s="6" t="s">
        <v>431</v>
      </c>
      <c r="K82" s="6" t="s">
        <v>431</v>
      </c>
      <c r="L82" s="6" t="s">
        <v>431</v>
      </c>
      <c r="M82" s="6" t="s">
        <v>431</v>
      </c>
      <c r="N82" s="6" t="s">
        <v>431</v>
      </c>
      <c r="O82" s="6" t="s">
        <v>431</v>
      </c>
      <c r="P82" s="6">
        <v>0.204820591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1.3651908479999999</v>
      </c>
      <c r="G83" s="6" t="s">
        <v>432</v>
      </c>
      <c r="H83" s="6" t="s">
        <v>431</v>
      </c>
      <c r="I83" s="6">
        <v>7.7162961000000002E-2</v>
      </c>
      <c r="J83" s="6">
        <v>1.125820254</v>
      </c>
      <c r="K83" s="6">
        <v>2.0112968630000001</v>
      </c>
      <c r="L83" s="6">
        <v>4.398285E-3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3.9713219000000001E-2</v>
      </c>
      <c r="G84" s="6" t="s">
        <v>431</v>
      </c>
      <c r="H84" s="6" t="s">
        <v>431</v>
      </c>
      <c r="I84" s="6">
        <v>2.4438901999999998E-2</v>
      </c>
      <c r="J84" s="6">
        <v>0.122194521</v>
      </c>
      <c r="K84" s="6">
        <v>0.48877808900000003</v>
      </c>
      <c r="L84" s="6">
        <v>3.179E-6</v>
      </c>
      <c r="M84" s="6">
        <v>2.9021199999999998E-3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305486.30461172701</v>
      </c>
      <c r="AL84" s="49" t="s">
        <v>412</v>
      </c>
    </row>
    <row r="85" spans="1:38" s="2" customFormat="1" ht="26.25" customHeight="1" thickBot="1" x14ac:dyDescent="0.25">
      <c r="A85" s="70" t="s">
        <v>208</v>
      </c>
      <c r="B85" s="76" t="s">
        <v>215</v>
      </c>
      <c r="C85" s="82" t="s">
        <v>403</v>
      </c>
      <c r="D85" s="72"/>
      <c r="E85" s="6" t="s">
        <v>431</v>
      </c>
      <c r="F85" s="6">
        <v>98.694244071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597.42917920548302</v>
      </c>
      <c r="AL85" s="49" t="s">
        <v>216</v>
      </c>
    </row>
    <row r="86" spans="1:38" s="2" customFormat="1" ht="26.25" customHeight="1" thickBot="1" x14ac:dyDescent="0.25">
      <c r="A86" s="70" t="s">
        <v>208</v>
      </c>
      <c r="B86" s="76" t="s">
        <v>217</v>
      </c>
      <c r="C86" s="80" t="s">
        <v>218</v>
      </c>
      <c r="D86" s="72"/>
      <c r="E86" s="6" t="s">
        <v>431</v>
      </c>
      <c r="F86" s="6">
        <v>22.265796436999999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188.93302003379731</v>
      </c>
      <c r="AL86" s="49" t="s">
        <v>219</v>
      </c>
    </row>
    <row r="87" spans="1:38" s="2" customFormat="1" ht="26.25" customHeight="1" thickBot="1" x14ac:dyDescent="0.25">
      <c r="A87" s="70" t="s">
        <v>208</v>
      </c>
      <c r="B87" s="76" t="s">
        <v>220</v>
      </c>
      <c r="C87" s="80" t="s">
        <v>221</v>
      </c>
      <c r="D87" s="72"/>
      <c r="E87" s="6" t="s">
        <v>431</v>
      </c>
      <c r="F87" s="6">
        <v>0.48263693800000002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0.70018212267199997</v>
      </c>
      <c r="AL87" s="49" t="s">
        <v>219</v>
      </c>
    </row>
    <row r="88" spans="1:38" s="2" customFormat="1" ht="26.25" customHeight="1" thickBot="1" x14ac:dyDescent="0.25">
      <c r="A88" s="70" t="s">
        <v>208</v>
      </c>
      <c r="B88" s="76" t="s">
        <v>222</v>
      </c>
      <c r="C88" s="80" t="s">
        <v>223</v>
      </c>
      <c r="D88" s="72"/>
      <c r="E88" s="6" t="s">
        <v>432</v>
      </c>
      <c r="F88" s="6">
        <v>44.526120425999999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14.002535435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13.826089824</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2.9842202847709465E-3</v>
      </c>
      <c r="Y90" s="6">
        <v>1.5063207151700968E-3</v>
      </c>
      <c r="Z90" s="6">
        <v>1.5063207151700968E-3</v>
      </c>
      <c r="AA90" s="6">
        <v>1.5063207151700968E-3</v>
      </c>
      <c r="AB90" s="6">
        <v>7.5031824302812375E-3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0.22370068300000001</v>
      </c>
      <c r="F91" s="6">
        <v>0.59844073099999995</v>
      </c>
      <c r="G91" s="6">
        <v>1.3242492E-2</v>
      </c>
      <c r="H91" s="6">
        <v>0.513125834</v>
      </c>
      <c r="I91" s="6">
        <v>3.5661624170000001</v>
      </c>
      <c r="J91" s="6">
        <v>3.7765514630000001</v>
      </c>
      <c r="K91" s="6">
        <v>3.8200061399999998</v>
      </c>
      <c r="L91" s="6">
        <v>1.5022840669999999</v>
      </c>
      <c r="M91" s="6">
        <v>6.8441796080000001</v>
      </c>
      <c r="N91" s="6">
        <v>3.4377880000000002E-3</v>
      </c>
      <c r="O91" s="6">
        <v>0.66768829100000004</v>
      </c>
      <c r="P91" s="6">
        <v>2.48E-7</v>
      </c>
      <c r="Q91" s="6">
        <v>5.8320000000000002E-6</v>
      </c>
      <c r="R91" s="6">
        <v>6.8406999999999997E-5</v>
      </c>
      <c r="S91" s="6">
        <v>0.66962871199999996</v>
      </c>
      <c r="T91" s="6">
        <v>0.33397245199999998</v>
      </c>
      <c r="U91" s="6" t="s">
        <v>432</v>
      </c>
      <c r="V91" s="6">
        <v>0.33498098900000001</v>
      </c>
      <c r="W91" s="6">
        <v>1.2364477935975299E-2</v>
      </c>
      <c r="X91" s="6">
        <v>1.3724570508932584E-2</v>
      </c>
      <c r="Y91" s="6">
        <v>5.5640150711888849E-3</v>
      </c>
      <c r="Z91" s="6">
        <v>5.5640150711888849E-3</v>
      </c>
      <c r="AA91" s="6">
        <v>5.5640150711888849E-3</v>
      </c>
      <c r="AB91" s="6">
        <v>3.0416615722499239E-2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19.530641864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8923.684613922911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0.743880702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2045.6301707248419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1091.1616590000001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6.6929078000000003E-2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0.75147292399999999</v>
      </c>
      <c r="F99" s="6">
        <v>19.757387611999999</v>
      </c>
      <c r="G99" s="6" t="s">
        <v>431</v>
      </c>
      <c r="H99" s="6">
        <v>26.985391747000001</v>
      </c>
      <c r="I99" s="6">
        <v>0.33927048999999998</v>
      </c>
      <c r="J99" s="6">
        <v>0.52131806999999997</v>
      </c>
      <c r="K99" s="6">
        <v>1.1419348199999999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827.48900000000003</v>
      </c>
      <c r="AL99" s="49" t="s">
        <v>245</v>
      </c>
    </row>
    <row r="100" spans="1:38" s="2" customFormat="1" ht="26.25" customHeight="1" thickBot="1" x14ac:dyDescent="0.25">
      <c r="A100" s="70" t="s">
        <v>243</v>
      </c>
      <c r="B100" s="70" t="s">
        <v>246</v>
      </c>
      <c r="C100" s="71" t="s">
        <v>408</v>
      </c>
      <c r="D100" s="84"/>
      <c r="E100" s="6">
        <v>1.8694924959999999</v>
      </c>
      <c r="F100" s="6">
        <v>18.478457456000001</v>
      </c>
      <c r="G100" s="6" t="s">
        <v>431</v>
      </c>
      <c r="H100" s="6">
        <v>31.018847803</v>
      </c>
      <c r="I100" s="6">
        <v>0.28730808000000002</v>
      </c>
      <c r="J100" s="6">
        <v>0.43096212</v>
      </c>
      <c r="K100" s="6">
        <v>0.94173203999999999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5204.96</v>
      </c>
      <c r="AL100" s="49" t="s">
        <v>245</v>
      </c>
    </row>
    <row r="101" spans="1:38" s="2" customFormat="1" ht="26.25" customHeight="1" thickBot="1" x14ac:dyDescent="0.25">
      <c r="A101" s="70" t="s">
        <v>243</v>
      </c>
      <c r="B101" s="70" t="s">
        <v>247</v>
      </c>
      <c r="C101" s="71" t="s">
        <v>248</v>
      </c>
      <c r="D101" s="84"/>
      <c r="E101" s="6">
        <v>0.422371687</v>
      </c>
      <c r="F101" s="6">
        <v>1.096914768</v>
      </c>
      <c r="G101" s="6" t="s">
        <v>431</v>
      </c>
      <c r="H101" s="6">
        <v>11.314034828</v>
      </c>
      <c r="I101" s="6">
        <v>0.10117992000000001</v>
      </c>
      <c r="J101" s="6">
        <v>0.30353975999999999</v>
      </c>
      <c r="K101" s="6">
        <v>0.70825943999999996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19641.737000000001</v>
      </c>
      <c r="AL101" s="49" t="s">
        <v>245</v>
      </c>
    </row>
    <row r="102" spans="1:38" s="2" customFormat="1" ht="26.25" customHeight="1" thickBot="1" x14ac:dyDescent="0.25">
      <c r="A102" s="70" t="s">
        <v>243</v>
      </c>
      <c r="B102" s="70" t="s">
        <v>249</v>
      </c>
      <c r="C102" s="71" t="s">
        <v>386</v>
      </c>
      <c r="D102" s="84"/>
      <c r="E102" s="6">
        <v>0.41703224</v>
      </c>
      <c r="F102" s="6">
        <v>12.94360736</v>
      </c>
      <c r="G102" s="6" t="s">
        <v>431</v>
      </c>
      <c r="H102" s="6">
        <v>64.482467952999997</v>
      </c>
      <c r="I102" s="6">
        <v>0.15804875400000001</v>
      </c>
      <c r="J102" s="6">
        <v>3.5358804500000001</v>
      </c>
      <c r="K102" s="6">
        <v>24.947891340000002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25525.894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0.161525224</v>
      </c>
      <c r="F104" s="6">
        <v>0.40271357600000002</v>
      </c>
      <c r="G104" s="6" t="s">
        <v>431</v>
      </c>
      <c r="H104" s="6">
        <v>3.9360737860000001</v>
      </c>
      <c r="I104" s="6">
        <v>2.5824679999999999E-2</v>
      </c>
      <c r="J104" s="6">
        <v>7.7474039999999994E-2</v>
      </c>
      <c r="K104" s="6">
        <v>0.18077276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2618.0709999999999</v>
      </c>
      <c r="AL104" s="49" t="s">
        <v>245</v>
      </c>
    </row>
    <row r="105" spans="1:38" s="2" customFormat="1" ht="26.25" customHeight="1" thickBot="1" x14ac:dyDescent="0.25">
      <c r="A105" s="70" t="s">
        <v>243</v>
      </c>
      <c r="B105" s="70" t="s">
        <v>254</v>
      </c>
      <c r="C105" s="71" t="s">
        <v>255</v>
      </c>
      <c r="D105" s="84"/>
      <c r="E105" s="6">
        <v>0.14704020100000001</v>
      </c>
      <c r="F105" s="6">
        <v>0.62114728900000005</v>
      </c>
      <c r="G105" s="6" t="s">
        <v>431</v>
      </c>
      <c r="H105" s="6">
        <v>3.8558104759999998</v>
      </c>
      <c r="I105" s="6">
        <v>2.5300644000000001E-2</v>
      </c>
      <c r="J105" s="6">
        <v>3.9758156000000003E-2</v>
      </c>
      <c r="K105" s="6">
        <v>8.6745057E-2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559.27100001354597</v>
      </c>
      <c r="AL105" s="49" t="s">
        <v>245</v>
      </c>
    </row>
    <row r="106" spans="1:38" s="2" customFormat="1" ht="26.25" customHeight="1" thickBot="1" x14ac:dyDescent="0.25">
      <c r="A106" s="70" t="s">
        <v>243</v>
      </c>
      <c r="B106" s="70" t="s">
        <v>256</v>
      </c>
      <c r="C106" s="71" t="s">
        <v>257</v>
      </c>
      <c r="D106" s="84"/>
      <c r="E106" s="6">
        <v>1.45911E-3</v>
      </c>
      <c r="F106" s="6">
        <v>2.5179545000000001E-2</v>
      </c>
      <c r="G106" s="6" t="s">
        <v>431</v>
      </c>
      <c r="H106" s="6">
        <v>5.5078096999999999E-2</v>
      </c>
      <c r="I106" s="6">
        <v>9.0264000000000002E-4</v>
      </c>
      <c r="J106" s="6">
        <v>1.4442229999999999E-3</v>
      </c>
      <c r="K106" s="6">
        <v>3.0689770000000001E-3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39.994999998711002</v>
      </c>
      <c r="AL106" s="49" t="s">
        <v>245</v>
      </c>
    </row>
    <row r="107" spans="1:38" s="2" customFormat="1" ht="26.25" customHeight="1" thickBot="1" x14ac:dyDescent="0.25">
      <c r="A107" s="70" t="s">
        <v>243</v>
      </c>
      <c r="B107" s="70" t="s">
        <v>258</v>
      </c>
      <c r="C107" s="71" t="s">
        <v>379</v>
      </c>
      <c r="D107" s="84"/>
      <c r="E107" s="6">
        <v>0.58953743800000002</v>
      </c>
      <c r="F107" s="6">
        <v>1.915419421</v>
      </c>
      <c r="G107" s="6" t="s">
        <v>431</v>
      </c>
      <c r="H107" s="6">
        <v>8.5534556930000001</v>
      </c>
      <c r="I107" s="6">
        <v>0.146649108</v>
      </c>
      <c r="J107" s="6">
        <v>1.9553214400000001</v>
      </c>
      <c r="K107" s="6">
        <v>9.2877768399999994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48883.036</v>
      </c>
      <c r="AL107" s="49" t="s">
        <v>245</v>
      </c>
    </row>
    <row r="108" spans="1:38" s="2" customFormat="1" ht="26.25" customHeight="1" thickBot="1" x14ac:dyDescent="0.25">
      <c r="A108" s="70" t="s">
        <v>243</v>
      </c>
      <c r="B108" s="70" t="s">
        <v>259</v>
      </c>
      <c r="C108" s="71" t="s">
        <v>380</v>
      </c>
      <c r="D108" s="84"/>
      <c r="E108" s="6">
        <v>1.0221451319999999</v>
      </c>
      <c r="F108" s="6">
        <v>10.325327714</v>
      </c>
      <c r="G108" s="6" t="s">
        <v>431</v>
      </c>
      <c r="H108" s="6">
        <v>21.526305842999999</v>
      </c>
      <c r="I108" s="6">
        <v>0.152471788</v>
      </c>
      <c r="J108" s="6">
        <v>1.5247178800000001</v>
      </c>
      <c r="K108" s="6">
        <v>3.0494357600000002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76235.894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0.28429537900000001</v>
      </c>
      <c r="F110" s="6">
        <v>1.462188005</v>
      </c>
      <c r="G110" s="6" t="s">
        <v>431</v>
      </c>
      <c r="H110" s="6">
        <v>8.2411989210000005</v>
      </c>
      <c r="I110" s="6">
        <v>0.29610069999999999</v>
      </c>
      <c r="J110" s="6">
        <v>1.6285538500000001</v>
      </c>
      <c r="K110" s="6">
        <v>1.6285538500000001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14805.035</v>
      </c>
      <c r="AL110" s="49" t="s">
        <v>245</v>
      </c>
    </row>
    <row r="111" spans="1:38" s="2" customFormat="1" ht="26.25" customHeight="1" thickBot="1" x14ac:dyDescent="0.25">
      <c r="A111" s="70" t="s">
        <v>243</v>
      </c>
      <c r="B111" s="70" t="s">
        <v>262</v>
      </c>
      <c r="C111" s="71" t="s">
        <v>376</v>
      </c>
      <c r="D111" s="84"/>
      <c r="E111" s="6">
        <v>0.98019450399999997</v>
      </c>
      <c r="F111" s="6">
        <v>0.61631722</v>
      </c>
      <c r="G111" s="6" t="s">
        <v>431</v>
      </c>
      <c r="H111" s="6">
        <v>16.669740010999998</v>
      </c>
      <c r="I111" s="6">
        <v>3.3662980000000002E-2</v>
      </c>
      <c r="J111" s="6">
        <v>6.7325960000000004E-2</v>
      </c>
      <c r="K111" s="6">
        <v>0.15148341000000001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8415.7450000000008</v>
      </c>
      <c r="AL111" s="49" t="s">
        <v>245</v>
      </c>
    </row>
    <row r="112" spans="1:38" s="2" customFormat="1" ht="26.25" customHeight="1" thickBot="1" x14ac:dyDescent="0.25">
      <c r="A112" s="70" t="s">
        <v>263</v>
      </c>
      <c r="B112" s="70" t="s">
        <v>264</v>
      </c>
      <c r="C112" s="71" t="s">
        <v>265</v>
      </c>
      <c r="D112" s="72"/>
      <c r="E112" s="6">
        <v>31.120499984999999</v>
      </c>
      <c r="F112" s="6" t="s">
        <v>431</v>
      </c>
      <c r="G112" s="6" t="s">
        <v>431</v>
      </c>
      <c r="H112" s="6">
        <v>90.673981092999995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778012499.66969728</v>
      </c>
      <c r="AL112" s="49" t="s">
        <v>418</v>
      </c>
    </row>
    <row r="113" spans="1:38" s="2" customFormat="1" ht="26.25" customHeight="1" thickBot="1" x14ac:dyDescent="0.25">
      <c r="A113" s="70" t="s">
        <v>263</v>
      </c>
      <c r="B113" s="85" t="s">
        <v>266</v>
      </c>
      <c r="C113" s="86" t="s">
        <v>267</v>
      </c>
      <c r="D113" s="72"/>
      <c r="E113" s="6">
        <v>17.372604961</v>
      </c>
      <c r="F113" s="6">
        <v>24.017302597</v>
      </c>
      <c r="G113" s="6" t="s">
        <v>431</v>
      </c>
      <c r="H113" s="6">
        <v>119.049453683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1.5911808030000001</v>
      </c>
      <c r="F114" s="6" t="s">
        <v>431</v>
      </c>
      <c r="G114" s="6" t="s">
        <v>431</v>
      </c>
      <c r="H114" s="6">
        <v>5.1713376200000001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0.26069702500000003</v>
      </c>
      <c r="F115" s="6" t="s">
        <v>431</v>
      </c>
      <c r="G115" s="6" t="s">
        <v>431</v>
      </c>
      <c r="H115" s="6">
        <v>0.52139405599999999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12.576581598000001</v>
      </c>
      <c r="F116" s="6">
        <v>1.4493591720000001</v>
      </c>
      <c r="G116" s="6" t="s">
        <v>431</v>
      </c>
      <c r="H116" s="6">
        <v>34.154449806999999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5.9359411489999996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1.942385746</v>
      </c>
      <c r="J119" s="6">
        <v>44.267121029999998</v>
      </c>
      <c r="K119" s="6">
        <v>44.267121029999998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9.9160236130000001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2.5277059999999998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6.6217425376547826E-3</v>
      </c>
      <c r="F125" s="6">
        <v>4.2074140684620396</v>
      </c>
      <c r="G125" s="6" t="s">
        <v>431</v>
      </c>
      <c r="H125" s="6" t="s">
        <v>432</v>
      </c>
      <c r="I125" s="6">
        <v>3.2692112516828609E-3</v>
      </c>
      <c r="J125" s="6">
        <v>6.1924643447340624E-3</v>
      </c>
      <c r="K125" s="6">
        <v>1.0027270757123811E-2</v>
      </c>
      <c r="L125" s="6" t="s">
        <v>431</v>
      </c>
      <c r="M125" s="6">
        <v>0.12224025073086171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15716.41811549189</v>
      </c>
      <c r="AL125" s="49" t="s">
        <v>425</v>
      </c>
    </row>
    <row r="126" spans="1:38" s="2" customFormat="1" ht="26.25" customHeight="1" thickBot="1" x14ac:dyDescent="0.25">
      <c r="A126" s="70" t="s">
        <v>288</v>
      </c>
      <c r="B126" s="70" t="s">
        <v>291</v>
      </c>
      <c r="C126" s="71" t="s">
        <v>292</v>
      </c>
      <c r="D126" s="72"/>
      <c r="E126" s="6" t="s">
        <v>432</v>
      </c>
      <c r="F126" s="6" t="s">
        <v>432</v>
      </c>
      <c r="G126" s="6" t="s">
        <v>432</v>
      </c>
      <c r="H126" s="6">
        <v>1.043814351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4349.2264720051235</v>
      </c>
      <c r="AL126" s="49" t="s">
        <v>424</v>
      </c>
    </row>
    <row r="127" spans="1:38" s="2" customFormat="1" ht="26.25" customHeight="1" thickBot="1" x14ac:dyDescent="0.25">
      <c r="A127" s="70" t="s">
        <v>288</v>
      </c>
      <c r="B127" s="70" t="s">
        <v>293</v>
      </c>
      <c r="C127" s="71" t="s">
        <v>294</v>
      </c>
      <c r="D127" s="72"/>
      <c r="E127" s="6">
        <v>1.4813389999999999E-3</v>
      </c>
      <c r="F127" s="6" t="s">
        <v>432</v>
      </c>
      <c r="G127" s="6" t="s">
        <v>432</v>
      </c>
      <c r="H127" s="6">
        <v>8.4374357999999997E-2</v>
      </c>
      <c r="I127" s="6">
        <v>6.1532600000000002E-4</v>
      </c>
      <c r="J127" s="6">
        <v>6.1532600000000002E-4</v>
      </c>
      <c r="K127" s="6">
        <v>6.1532600000000002E-4</v>
      </c>
      <c r="L127" s="6" t="s">
        <v>432</v>
      </c>
      <c r="M127" s="6">
        <v>2.7347784999999999E-2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3.0681584402304001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6.9676421000000002E-2</v>
      </c>
      <c r="F133" s="6">
        <v>1.09793E-3</v>
      </c>
      <c r="G133" s="6">
        <v>9.5435569999999994E-3</v>
      </c>
      <c r="H133" s="6" t="s">
        <v>431</v>
      </c>
      <c r="I133" s="6">
        <v>2.9306319999999999E-3</v>
      </c>
      <c r="J133" s="6">
        <v>2.9306319999999999E-3</v>
      </c>
      <c r="K133" s="6">
        <v>3.2566359999999998E-3</v>
      </c>
      <c r="L133" s="6" t="s">
        <v>432</v>
      </c>
      <c r="M133" s="6" t="s">
        <v>434</v>
      </c>
      <c r="N133" s="6">
        <v>2.5362169999999999E-3</v>
      </c>
      <c r="O133" s="6">
        <v>4.2481300000000001E-4</v>
      </c>
      <c r="P133" s="6">
        <v>0.12583983900000001</v>
      </c>
      <c r="Q133" s="6">
        <v>1.149452E-3</v>
      </c>
      <c r="R133" s="6">
        <v>1.145231E-3</v>
      </c>
      <c r="S133" s="6">
        <v>1.0497919999999999E-3</v>
      </c>
      <c r="T133" s="6">
        <v>1.463626E-3</v>
      </c>
      <c r="U133" s="6">
        <v>1.6705419999999999E-3</v>
      </c>
      <c r="V133" s="6">
        <v>1.3523139E-2</v>
      </c>
      <c r="W133" s="6">
        <v>2.28031929E-3</v>
      </c>
      <c r="X133" s="6">
        <v>1.1148227640000001E-6</v>
      </c>
      <c r="Y133" s="6">
        <v>6.0892970669999997E-7</v>
      </c>
      <c r="Z133" s="6">
        <v>5.438983788E-7</v>
      </c>
      <c r="AA133" s="6">
        <v>5.9034932729999999E-7</v>
      </c>
      <c r="AB133" s="6">
        <v>2.8580001768E-6</v>
      </c>
      <c r="AC133" s="6">
        <v>1.2670000000000001E-2</v>
      </c>
      <c r="AD133" s="6">
        <v>3.4623000000000001E-2</v>
      </c>
      <c r="AE133" s="60"/>
      <c r="AF133" s="26" t="s">
        <v>431</v>
      </c>
      <c r="AG133" s="26" t="s">
        <v>431</v>
      </c>
      <c r="AH133" s="26" t="s">
        <v>431</v>
      </c>
      <c r="AI133" s="26" t="s">
        <v>431</v>
      </c>
      <c r="AJ133" s="26" t="s">
        <v>431</v>
      </c>
      <c r="AK133" s="26">
        <v>84456.27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48.270896022000002</v>
      </c>
      <c r="F135" s="6">
        <v>9.6735262580000008</v>
      </c>
      <c r="G135" s="6">
        <v>1.8379699920000001</v>
      </c>
      <c r="H135" s="6" t="s">
        <v>432</v>
      </c>
      <c r="I135" s="6">
        <v>44.594956044</v>
      </c>
      <c r="J135" s="6">
        <v>47.303543396999999</v>
      </c>
      <c r="K135" s="6">
        <v>48.174160759000003</v>
      </c>
      <c r="L135" s="6">
        <v>24.928677162</v>
      </c>
      <c r="M135" s="6">
        <v>608.27133103699998</v>
      </c>
      <c r="N135" s="6">
        <v>6.4812625949999996</v>
      </c>
      <c r="O135" s="6">
        <v>0.67714683899999994</v>
      </c>
      <c r="P135" s="6" t="s">
        <v>432</v>
      </c>
      <c r="Q135" s="6">
        <v>0.38694105000000001</v>
      </c>
      <c r="R135" s="6">
        <v>9.6735264000000001E-2</v>
      </c>
      <c r="S135" s="6">
        <v>1.3542936779999999</v>
      </c>
      <c r="T135" s="6" t="s">
        <v>432</v>
      </c>
      <c r="U135" s="6">
        <v>0.29020579000000002</v>
      </c>
      <c r="V135" s="6">
        <v>174.607148935</v>
      </c>
      <c r="W135" s="6">
        <v>96.735262569276316</v>
      </c>
      <c r="X135" s="6">
        <v>5.4171801210595949E-2</v>
      </c>
      <c r="Y135" s="6">
        <v>0.1015721272698674</v>
      </c>
      <c r="Z135" s="6">
        <v>0.23023015514503278</v>
      </c>
      <c r="AA135" s="6" t="s">
        <v>432</v>
      </c>
      <c r="AB135" s="6">
        <v>0.38597408362549612</v>
      </c>
      <c r="AC135" s="6" t="s">
        <v>432</v>
      </c>
      <c r="AD135" s="6" t="s">
        <v>431</v>
      </c>
      <c r="AE135" s="60"/>
      <c r="AF135" s="26" t="s">
        <v>431</v>
      </c>
      <c r="AG135" s="26" t="s">
        <v>431</v>
      </c>
      <c r="AH135" s="26" t="s">
        <v>431</v>
      </c>
      <c r="AI135" s="26" t="s">
        <v>431</v>
      </c>
      <c r="AJ135" s="26" t="s">
        <v>431</v>
      </c>
      <c r="AK135" s="26">
        <v>6771.4751513244937</v>
      </c>
      <c r="AL135" s="49" t="s">
        <v>412</v>
      </c>
    </row>
    <row r="136" spans="1:38" s="2" customFormat="1" ht="26.25" customHeight="1" thickBot="1" x14ac:dyDescent="0.25">
      <c r="A136" s="70" t="s">
        <v>288</v>
      </c>
      <c r="B136" s="70" t="s">
        <v>313</v>
      </c>
      <c r="C136" s="71" t="s">
        <v>314</v>
      </c>
      <c r="D136" s="72"/>
      <c r="E136" s="6">
        <v>9.2669799999999993E-3</v>
      </c>
      <c r="F136" s="6">
        <v>6.6992293999999994E-2</v>
      </c>
      <c r="G136" s="6" t="s">
        <v>431</v>
      </c>
      <c r="H136" s="6" t="s">
        <v>432</v>
      </c>
      <c r="I136" s="6">
        <v>3.84936E-3</v>
      </c>
      <c r="J136" s="6">
        <v>3.84936E-3</v>
      </c>
      <c r="K136" s="6">
        <v>3.84936E-3</v>
      </c>
      <c r="L136" s="6" t="s">
        <v>432</v>
      </c>
      <c r="M136" s="6">
        <v>0.17108276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1444.7178028959579</v>
      </c>
      <c r="AL136" s="49" t="s">
        <v>416</v>
      </c>
    </row>
    <row r="137" spans="1:38" s="2" customFormat="1" ht="26.25" customHeight="1" thickBot="1" x14ac:dyDescent="0.25">
      <c r="A137" s="70" t="s">
        <v>288</v>
      </c>
      <c r="B137" s="70" t="s">
        <v>315</v>
      </c>
      <c r="C137" s="71" t="s">
        <v>316</v>
      </c>
      <c r="D137" s="72"/>
      <c r="E137" s="6">
        <v>2.6713489999999999E-3</v>
      </c>
      <c r="F137" s="6">
        <v>2.2509207199999999E-2</v>
      </c>
      <c r="G137" s="6" t="s">
        <v>431</v>
      </c>
      <c r="H137" s="6" t="s">
        <v>432</v>
      </c>
      <c r="I137" s="6">
        <v>1.1096389999999999E-3</v>
      </c>
      <c r="J137" s="6">
        <v>1.1096389999999999E-3</v>
      </c>
      <c r="K137" s="6">
        <v>1.1096389999999999E-3</v>
      </c>
      <c r="L137" s="6" t="s">
        <v>432</v>
      </c>
      <c r="M137" s="6">
        <v>4.9313457999999998E-2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5234.274676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0.28290899600000002</v>
      </c>
      <c r="G139" s="6" t="s">
        <v>432</v>
      </c>
      <c r="H139" s="6">
        <v>3.3923755999999999E-2</v>
      </c>
      <c r="I139" s="6">
        <v>1.36661137</v>
      </c>
      <c r="J139" s="6">
        <v>1.36661137</v>
      </c>
      <c r="K139" s="6">
        <v>1.36661137</v>
      </c>
      <c r="L139" s="6" t="s">
        <v>433</v>
      </c>
      <c r="M139" s="6" t="s">
        <v>432</v>
      </c>
      <c r="N139" s="6">
        <v>3.9044079999999998E-3</v>
      </c>
      <c r="O139" s="6">
        <v>7.8321799999999994E-3</v>
      </c>
      <c r="P139" s="6">
        <v>7.8321799999999994E-3</v>
      </c>
      <c r="Q139" s="6">
        <v>1.2384852999999999E-2</v>
      </c>
      <c r="R139" s="6">
        <v>1.1815877000000001E-2</v>
      </c>
      <c r="S139" s="6">
        <v>2.7636094E-2</v>
      </c>
      <c r="T139" s="6" t="s">
        <v>432</v>
      </c>
      <c r="U139" s="6" t="s">
        <v>432</v>
      </c>
      <c r="V139" s="6" t="s">
        <v>432</v>
      </c>
      <c r="W139" s="6">
        <v>14.104985829026155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1178.78748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997.47440714901802</v>
      </c>
      <c r="F141" s="20">
        <f t="shared" ref="F141:AD141" si="0">SUM(F14:F140)</f>
        <v>597.19848975267405</v>
      </c>
      <c r="G141" s="20">
        <f t="shared" si="0"/>
        <v>285.73023448246948</v>
      </c>
      <c r="H141" s="20">
        <f t="shared" si="0"/>
        <v>464.22333761442781</v>
      </c>
      <c r="I141" s="20">
        <f t="shared" si="0"/>
        <v>163.58723267591813</v>
      </c>
      <c r="J141" s="20">
        <f t="shared" si="0"/>
        <v>260.80633309307723</v>
      </c>
      <c r="K141" s="20">
        <f t="shared" si="0"/>
        <v>388.2839252506796</v>
      </c>
      <c r="L141" s="20">
        <f t="shared" si="0"/>
        <v>52.314545388752713</v>
      </c>
      <c r="M141" s="20">
        <f t="shared" si="0"/>
        <v>1826.3591112870697</v>
      </c>
      <c r="N141" s="20">
        <f t="shared" si="0"/>
        <v>127.1696935683446</v>
      </c>
      <c r="O141" s="20">
        <f t="shared" si="0"/>
        <v>7.7436070842173548</v>
      </c>
      <c r="P141" s="20">
        <f t="shared" si="0"/>
        <v>4.3970257042500291</v>
      </c>
      <c r="Q141" s="20">
        <f t="shared" si="0"/>
        <v>6.3293181192561985</v>
      </c>
      <c r="R141" s="20">
        <f>SUM(R14:R140)</f>
        <v>25.433208215646211</v>
      </c>
      <c r="S141" s="20">
        <f t="shared" si="0"/>
        <v>133.78344405662585</v>
      </c>
      <c r="T141" s="20">
        <f t="shared" si="0"/>
        <v>97.930615525814687</v>
      </c>
      <c r="U141" s="20">
        <f t="shared" si="0"/>
        <v>5.9091880209736871</v>
      </c>
      <c r="V141" s="20">
        <f t="shared" si="0"/>
        <v>381.31762335581925</v>
      </c>
      <c r="W141" s="20">
        <f t="shared" si="0"/>
        <v>557.44766570794877</v>
      </c>
      <c r="X141" s="20">
        <f t="shared" si="0"/>
        <v>15.746431245063523</v>
      </c>
      <c r="Y141" s="20">
        <f t="shared" si="0"/>
        <v>15.441450337656436</v>
      </c>
      <c r="Z141" s="20">
        <f t="shared" si="0"/>
        <v>7.2807792742577817</v>
      </c>
      <c r="AA141" s="20">
        <f t="shared" si="0"/>
        <v>8.0013760816636044</v>
      </c>
      <c r="AB141" s="20">
        <f t="shared" si="0"/>
        <v>59.149870712026264</v>
      </c>
      <c r="AC141" s="20">
        <f t="shared" si="0"/>
        <v>4.4876660326822657</v>
      </c>
      <c r="AD141" s="20">
        <f t="shared" si="0"/>
        <v>1125.5007130932579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997.47440714901802</v>
      </c>
      <c r="F152" s="14">
        <f t="shared" ref="F152:AD152" si="1">SUM(F$141, F$151, IF(AND(ISNUMBER(SEARCH($B$4,"AT|BE|CH|GB|IE|LT|LU|NL")),SUM(F$143:F$149)&gt;0),SUM(F$143:F$149)-SUM(F$27:F$33),0))</f>
        <v>597.19848975267405</v>
      </c>
      <c r="G152" s="14">
        <f t="shared" si="1"/>
        <v>285.73023448246948</v>
      </c>
      <c r="H152" s="14">
        <f t="shared" si="1"/>
        <v>464.22333761442781</v>
      </c>
      <c r="I152" s="14">
        <f t="shared" si="1"/>
        <v>163.58723267591813</v>
      </c>
      <c r="J152" s="14">
        <f t="shared" si="1"/>
        <v>260.80633309307723</v>
      </c>
      <c r="K152" s="14">
        <f t="shared" si="1"/>
        <v>388.2839252506796</v>
      </c>
      <c r="L152" s="14">
        <f t="shared" si="1"/>
        <v>52.314545388752713</v>
      </c>
      <c r="M152" s="14">
        <f t="shared" si="1"/>
        <v>1826.3591112870697</v>
      </c>
      <c r="N152" s="14">
        <f t="shared" si="1"/>
        <v>127.1696935683446</v>
      </c>
      <c r="O152" s="14">
        <f t="shared" si="1"/>
        <v>7.7436070842173548</v>
      </c>
      <c r="P152" s="14">
        <f t="shared" si="1"/>
        <v>4.3970257042500291</v>
      </c>
      <c r="Q152" s="14">
        <f t="shared" si="1"/>
        <v>6.3293181192561985</v>
      </c>
      <c r="R152" s="14">
        <f t="shared" si="1"/>
        <v>25.433208215646211</v>
      </c>
      <c r="S152" s="14">
        <f t="shared" si="1"/>
        <v>133.78344405662585</v>
      </c>
      <c r="T152" s="14">
        <f t="shared" si="1"/>
        <v>97.930615525814687</v>
      </c>
      <c r="U152" s="14">
        <f t="shared" si="1"/>
        <v>5.9091880209736871</v>
      </c>
      <c r="V152" s="14">
        <f t="shared" si="1"/>
        <v>381.31762335581925</v>
      </c>
      <c r="W152" s="14">
        <f t="shared" si="1"/>
        <v>557.44766570794877</v>
      </c>
      <c r="X152" s="14">
        <f t="shared" si="1"/>
        <v>15.746431245063523</v>
      </c>
      <c r="Y152" s="14">
        <f t="shared" si="1"/>
        <v>15.441450337656436</v>
      </c>
      <c r="Z152" s="14">
        <f t="shared" si="1"/>
        <v>7.2807792742577817</v>
      </c>
      <c r="AA152" s="14">
        <f t="shared" si="1"/>
        <v>8.0013760816636044</v>
      </c>
      <c r="AB152" s="14">
        <f t="shared" si="1"/>
        <v>59.149870712026264</v>
      </c>
      <c r="AC152" s="14">
        <f t="shared" si="1"/>
        <v>4.4876660326822657</v>
      </c>
      <c r="AD152" s="14">
        <f t="shared" si="1"/>
        <v>1125.5007130932579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997.47440714901802</v>
      </c>
      <c r="F154" s="14">
        <f>SUM(F$141, F$153, -1 * IF(OR($B$6=2005,$B$6&gt;=2020),SUM(F$99:F$122),0), IF(AND(ISNUMBER(SEARCH($B$4,"AT|BE|CH|GB|IE|LT|LU|NL")),SUM(F$143:F$149)&gt;0),SUM(F$143:F$149)-SUM(F$27:F$33),0))</f>
        <v>597.19848975267405</v>
      </c>
      <c r="G154" s="14">
        <f>SUM(G$141, G$153, IF(AND(ISNUMBER(SEARCH($B$4,"AT|BE|CH|GB|IE|LT|LU|NL")),SUM(G$143:G$149)&gt;0),SUM(G$143:G$149)-SUM(G$27:G$33),0))</f>
        <v>285.73023448246948</v>
      </c>
      <c r="H154" s="14">
        <f>SUM(H$141, H$153, IF(AND(ISNUMBER(SEARCH($B$4,"AT|BE|CH|GB|IE|LT|LU|NL")),SUM(H$143:H$149)&gt;0),SUM(H$143:H$149)-SUM(H$27:H$33),0))</f>
        <v>464.22333761442781</v>
      </c>
      <c r="I154" s="14">
        <f t="shared" ref="I154:AD154" si="2">SUM(I$141, I$153, IF(AND(ISNUMBER(SEARCH($B$4,"AT|BE|CH|GB|IE|LT|LU|NL")),SUM(I$143:I$149)&gt;0),SUM(I$143:I$149)-SUM(I$27:I$33),0))</f>
        <v>163.58723267591813</v>
      </c>
      <c r="J154" s="14">
        <f t="shared" si="2"/>
        <v>260.80633309307723</v>
      </c>
      <c r="K154" s="14">
        <f t="shared" si="2"/>
        <v>388.2839252506796</v>
      </c>
      <c r="L154" s="14">
        <f t="shared" si="2"/>
        <v>52.314545388752713</v>
      </c>
      <c r="M154" s="14">
        <f t="shared" si="2"/>
        <v>1826.3591112870697</v>
      </c>
      <c r="N154" s="14">
        <f t="shared" si="2"/>
        <v>127.1696935683446</v>
      </c>
      <c r="O154" s="14">
        <f t="shared" si="2"/>
        <v>7.7436070842173548</v>
      </c>
      <c r="P154" s="14">
        <f t="shared" si="2"/>
        <v>4.3970257042500291</v>
      </c>
      <c r="Q154" s="14">
        <f t="shared" si="2"/>
        <v>6.3293181192561985</v>
      </c>
      <c r="R154" s="14">
        <f t="shared" si="2"/>
        <v>25.433208215646211</v>
      </c>
      <c r="S154" s="14">
        <f t="shared" si="2"/>
        <v>133.78344405662585</v>
      </c>
      <c r="T154" s="14">
        <f t="shared" si="2"/>
        <v>97.930615525814687</v>
      </c>
      <c r="U154" s="14">
        <f t="shared" si="2"/>
        <v>5.9091880209736871</v>
      </c>
      <c r="V154" s="14">
        <f t="shared" si="2"/>
        <v>381.31762335581925</v>
      </c>
      <c r="W154" s="14">
        <f t="shared" si="2"/>
        <v>557.44766570794877</v>
      </c>
      <c r="X154" s="14">
        <f t="shared" si="2"/>
        <v>15.746431245063523</v>
      </c>
      <c r="Y154" s="14">
        <f t="shared" si="2"/>
        <v>15.441450337656436</v>
      </c>
      <c r="Z154" s="14">
        <f t="shared" si="2"/>
        <v>7.2807792742577817</v>
      </c>
      <c r="AA154" s="14">
        <f t="shared" si="2"/>
        <v>8.0013760816636044</v>
      </c>
      <c r="AB154" s="14">
        <f t="shared" si="2"/>
        <v>59.149870712026264</v>
      </c>
      <c r="AC154" s="14">
        <f t="shared" si="2"/>
        <v>4.4876660326822657</v>
      </c>
      <c r="AD154" s="14">
        <f t="shared" si="2"/>
        <v>1125.5007130932579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44.118236721104651</v>
      </c>
      <c r="F157" s="23">
        <v>0.85358784788834685</v>
      </c>
      <c r="G157" s="23">
        <v>2.4726873600210348</v>
      </c>
      <c r="H157" s="23" t="s">
        <v>432</v>
      </c>
      <c r="I157" s="23">
        <v>0.54233037733035316</v>
      </c>
      <c r="J157" s="23">
        <v>0.54233037733035316</v>
      </c>
      <c r="K157" s="23">
        <v>0.54233037733035316</v>
      </c>
      <c r="L157" s="23">
        <v>0.26028558899549492</v>
      </c>
      <c r="M157" s="23">
        <v>7.713538620928718</v>
      </c>
      <c r="N157" s="23">
        <v>0.97212352364931232</v>
      </c>
      <c r="O157" s="23">
        <v>1.5278947118897241E-4</v>
      </c>
      <c r="P157" s="23">
        <v>6.7480312500649052E-3</v>
      </c>
      <c r="Q157" s="23">
        <v>2.9273999012383755E-4</v>
      </c>
      <c r="R157" s="23">
        <v>3.5599289792532185E-2</v>
      </c>
      <c r="S157" s="23">
        <v>2.1614717137100253E-2</v>
      </c>
      <c r="T157" s="23">
        <v>2.9529590184446705E-4</v>
      </c>
      <c r="U157" s="23">
        <v>2.9261219453780604E-4</v>
      </c>
      <c r="V157" s="23">
        <v>5.5971261882923853E-2</v>
      </c>
      <c r="W157" s="23" t="s">
        <v>432</v>
      </c>
      <c r="X157" s="23">
        <v>5.9601555109500793E-4</v>
      </c>
      <c r="Y157" s="23">
        <v>4.5465486106170986E-3</v>
      </c>
      <c r="Z157" s="23">
        <v>5.262086943913888E-4</v>
      </c>
      <c r="AA157" s="23">
        <v>5.0608160880654513E-4</v>
      </c>
      <c r="AB157" s="23">
        <v>6.1748544649100406E-3</v>
      </c>
      <c r="AC157" s="23" t="s">
        <v>431</v>
      </c>
      <c r="AD157" s="23" t="s">
        <v>431</v>
      </c>
      <c r="AE157" s="63"/>
      <c r="AF157" s="23">
        <v>127166.77437392347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9.9775678496359586</v>
      </c>
      <c r="F158" s="23">
        <v>0.38852216997881095</v>
      </c>
      <c r="G158" s="23">
        <v>0.56910193626694539</v>
      </c>
      <c r="H158" s="23" t="s">
        <v>432</v>
      </c>
      <c r="I158" s="23">
        <v>0.10196538331709765</v>
      </c>
      <c r="J158" s="23">
        <v>0.10196538331709765</v>
      </c>
      <c r="K158" s="23">
        <v>0.10196538331709765</v>
      </c>
      <c r="L158" s="23">
        <v>4.8787876212494065E-2</v>
      </c>
      <c r="M158" s="23">
        <v>8.3237623608720046</v>
      </c>
      <c r="N158" s="23">
        <v>4.0354200905789535</v>
      </c>
      <c r="O158" s="23">
        <v>3.5908374438260436E-5</v>
      </c>
      <c r="P158" s="23">
        <v>1.5852452710717042E-3</v>
      </c>
      <c r="Q158" s="23">
        <v>6.838192603700021E-5</v>
      </c>
      <c r="R158" s="23">
        <v>8.1642939002880711E-3</v>
      </c>
      <c r="S158" s="23">
        <v>4.960476637429192E-3</v>
      </c>
      <c r="T158" s="23">
        <v>7.9000925308975243E-5</v>
      </c>
      <c r="U158" s="23">
        <v>6.7850976073401448E-5</v>
      </c>
      <c r="V158" s="23">
        <v>1.2952254142043996E-2</v>
      </c>
      <c r="W158" s="23" t="s">
        <v>432</v>
      </c>
      <c r="X158" s="23">
        <v>3.1544524686102226E-4</v>
      </c>
      <c r="Y158" s="23">
        <v>1.8488444404822389E-3</v>
      </c>
      <c r="Z158" s="23">
        <v>2.5369270092646598E-4</v>
      </c>
      <c r="AA158" s="23">
        <v>3.9258697037584597E-4</v>
      </c>
      <c r="AB158" s="23">
        <v>2.8105693586455731E-3</v>
      </c>
      <c r="AC158" s="23" t="s">
        <v>431</v>
      </c>
      <c r="AD158" s="23" t="s">
        <v>431</v>
      </c>
      <c r="AE158" s="63"/>
      <c r="AF158" s="23">
        <v>29268.099143493771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474.02562753500001</v>
      </c>
      <c r="F159" s="23">
        <v>13.253714743</v>
      </c>
      <c r="G159" s="23">
        <v>194.66509186799999</v>
      </c>
      <c r="H159" s="23" t="s">
        <v>432</v>
      </c>
      <c r="I159" s="23">
        <v>28.622916119999999</v>
      </c>
      <c r="J159" s="23">
        <v>33.660301470999997</v>
      </c>
      <c r="K159" s="23">
        <v>33.660301470999997</v>
      </c>
      <c r="L159" s="23">
        <v>0.61871748999999998</v>
      </c>
      <c r="M159" s="23">
        <v>29.032712327999999</v>
      </c>
      <c r="N159" s="23">
        <v>1.306871449</v>
      </c>
      <c r="O159" s="23">
        <v>0.13997702200000001</v>
      </c>
      <c r="P159" s="23">
        <v>0.163516157</v>
      </c>
      <c r="Q159" s="23">
        <v>4.4061316479999997</v>
      </c>
      <c r="R159" s="23">
        <v>4.6743161149999999</v>
      </c>
      <c r="S159" s="23">
        <v>9.0486877099999994</v>
      </c>
      <c r="T159" s="23">
        <v>206.30888033900001</v>
      </c>
      <c r="U159" s="23">
        <v>1.463873918</v>
      </c>
      <c r="V159" s="23">
        <v>9.1047952320000007</v>
      </c>
      <c r="W159" s="23">
        <v>3.1658795054225299</v>
      </c>
      <c r="X159" s="23">
        <v>3.440577656429164E-2</v>
      </c>
      <c r="Y159" s="23">
        <v>0.20408074588158143</v>
      </c>
      <c r="Z159" s="23">
        <v>0.139977019761335</v>
      </c>
      <c r="AA159" s="23">
        <v>5.8870310260305987E-2</v>
      </c>
      <c r="AB159" s="23">
        <v>0.43733385246751405</v>
      </c>
      <c r="AC159" s="23">
        <v>0.99160800000000004</v>
      </c>
      <c r="AD159" s="23">
        <v>3.6986379999999999</v>
      </c>
      <c r="AE159" s="63"/>
      <c r="AF159" s="23">
        <v>312270.03858543519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9.6611241470000007</v>
      </c>
      <c r="F163" s="25">
        <v>25.621061297000001</v>
      </c>
      <c r="G163" s="25">
        <v>1.925859261</v>
      </c>
      <c r="H163" s="25">
        <v>2.162043234</v>
      </c>
      <c r="I163" s="25">
        <v>17.372118455999999</v>
      </c>
      <c r="J163" s="25">
        <v>21.232589223000002</v>
      </c>
      <c r="K163" s="25">
        <v>32.814001531999999</v>
      </c>
      <c r="L163" s="25">
        <v>1.563490657</v>
      </c>
      <c r="M163" s="25">
        <v>277.638068675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2025-02-10T11:04:31Z</dcterms:modified>
</cp:coreProperties>
</file>