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<sst xmlns="http://schemas.openxmlformats.org/spreadsheetml/2006/main" count="3857" uniqueCount="436">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</sst>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325.60587040846377</v>
      </c>
      <c r="F14" s="6">
        <v>1.6240564617153332</v>
      </c>
      <c r="G14" s="6">
        <v>1070.1229062597956</v>
      </c>
      <c r="H14" s="6">
        <v>2.0550359000000001E-2</v>
      </c>
      <c r="I14" s="6">
        <v>11.080413219836911</v>
      </c>
      <c r="J14" s="6">
        <v>24.516072123690538</v>
      </c>
      <c r="K14" s="6">
        <v>37.990455221380522</v>
      </c>
      <c r="L14" s="6">
        <v>0.30078897827546941</v>
      </c>
      <c r="M14" s="6">
        <v>15.860429624532497</v>
      </c>
      <c r="N14" s="6">
        <v>7.3467675380410844</v>
      </c>
      <c r="O14" s="6">
        <v>4.5078570765126296</v>
      </c>
      <c r="P14" s="6">
        <v>5.9309395876260744</v>
      </c>
      <c r="Q14" s="6">
        <v>5.8089089788314849</v>
      </c>
      <c r="R14" s="6">
        <v>13.985304694433756</v>
      </c>
      <c r="S14" s="6">
        <v>10.915881591448244</v>
      </c>
      <c r="T14" s="6">
        <v>150.77448417110352</v>
      </c>
      <c r="U14" s="6">
        <v>4.7802836780645848</v>
      </c>
      <c r="V14" s="6">
        <v>24.679615058351338</v>
      </c>
      <c r="W14" s="6">
        <v>4.761267621934465</v>
      </c>
      <c r="X14" s="6">
        <v>3.8647776339541719E-3</v>
      </c>
      <c r="Y14" s="6">
        <v>3.4295548109100543E-2</v>
      </c>
      <c r="Z14" s="6">
        <v>2.4611149205931705E-2</v>
      </c>
      <c r="AA14" s="6">
        <v>4.2077591150314845E-3</v>
      </c>
      <c r="AB14" s="6">
        <v>6.6979232394948671E-2</v>
      </c>
      <c r="AC14" s="6">
        <v>0.13356103920000001</v>
      </c>
      <c r="AD14" s="6">
        <v>2.5264117692360001E-3</v>
      </c>
      <c r="AE14" s="60"/>
      <c r="AF14" s="26">
        <v>194259.09309884999</v>
      </c>
      <c r="AG14" s="26">
        <v>782516.37259746995</v>
      </c>
      <c r="AH14" s="26">
        <v>86349.148653960001</v>
      </c>
      <c r="AI14" s="26">
        <v>6917.1271057787417</v>
      </c>
      <c r="AJ14" s="26">
        <v>13649.579299999999</v>
      </c>
      <c r="AK14" s="26" t="s">
        <v>431</v>
      </c>
      <c r="AL14" s="49" t="s">
        <v>49</v>
      </c>
    </row>
    <row r="15" spans="1:38" s="1" customFormat="1" ht="26.25" customHeight="1" thickBot="1" x14ac:dyDescent="0.25">
      <c r="A15" s="70" t="s">
        <v>53</v>
      </c>
      <c r="B15" s="70" t="s">
        <v>54</v>
      </c>
      <c r="C15" s="71" t="s">
        <v>55</v>
      </c>
      <c r="D15" s="72"/>
      <c r="E15" s="6">
        <v>20.190764373158508</v>
      </c>
      <c r="F15" s="6">
        <v>0.37894258675364267</v>
      </c>
      <c r="G15" s="6">
        <v>84.650519000000003</v>
      </c>
      <c r="H15" s="6" t="s">
        <v>432</v>
      </c>
      <c r="I15" s="6">
        <v>1.0077066315157399</v>
      </c>
      <c r="J15" s="6">
        <v>1.4126893678458634</v>
      </c>
      <c r="K15" s="6">
        <v>1.8069975327170416</v>
      </c>
      <c r="L15" s="6">
        <v>7.3041113702189658E-2</v>
      </c>
      <c r="M15" s="6">
        <v>1.6627869466435654</v>
      </c>
      <c r="N15" s="6">
        <v>0.45567596041178648</v>
      </c>
      <c r="O15" s="6">
        <v>0.20479799621017863</v>
      </c>
      <c r="P15" s="6">
        <v>4.6768967743516625E-2</v>
      </c>
      <c r="Q15" s="6">
        <v>0.3481558392733855</v>
      </c>
      <c r="R15" s="6">
        <v>1.5406669713144647</v>
      </c>
      <c r="S15" s="6">
        <v>1.1370215695039889</v>
      </c>
      <c r="T15" s="6">
        <v>63.77348610780669</v>
      </c>
      <c r="U15" s="6">
        <v>0.24851624569072442</v>
      </c>
      <c r="V15" s="6">
        <v>4.8725149695324914</v>
      </c>
      <c r="W15" s="6">
        <v>0.20521354812183842</v>
      </c>
      <c r="X15" s="6">
        <v>5.35889603412051E-5</v>
      </c>
      <c r="Y15" s="6">
        <v>4.1576997979941448E-4</v>
      </c>
      <c r="Z15" s="6">
        <v>7.1499917198825395E-5</v>
      </c>
      <c r="AA15" s="6">
        <v>3.1856736363565697E-4</v>
      </c>
      <c r="AB15" s="6">
        <v>8.5942610495502887E-4</v>
      </c>
      <c r="AC15" s="6" t="s">
        <v>431</v>
      </c>
      <c r="AD15" s="6" t="s">
        <v>431</v>
      </c>
      <c r="AE15" s="60"/>
      <c r="AF15" s="26">
        <v>159420.08968999999</v>
      </c>
      <c r="AG15" s="26" t="s">
        <v>433</v>
      </c>
      <c r="AH15" s="26">
        <v>14815.118689999999</v>
      </c>
      <c r="AI15" s="26" t="s">
        <v>433</v>
      </c>
      <c r="AJ15" s="26" t="s">
        <v>431</v>
      </c>
      <c r="AK15" s="26" t="s">
        <v>431</v>
      </c>
      <c r="AL15" s="49" t="s">
        <v>49</v>
      </c>
    </row>
    <row r="16" spans="1:38" s="1" customFormat="1" ht="26.25" customHeight="1" thickBot="1" x14ac:dyDescent="0.25">
      <c r="A16" s="70" t="s">
        <v>53</v>
      </c>
      <c r="B16" s="70" t="s">
        <v>56</v>
      </c>
      <c r="C16" s="71" t="s">
        <v>57</v>
      </c>
      <c r="D16" s="72"/>
      <c r="E16" s="6">
        <v>2.8253638532396566</v>
      </c>
      <c r="F16" s="6">
        <v>0.16666969481613811</v>
      </c>
      <c r="G16" s="6">
        <v>2.1226582964802447</v>
      </c>
      <c r="H16" s="6">
        <v>9.3606999999999996E-2</v>
      </c>
      <c r="I16" s="6">
        <v>0.14747853299999999</v>
      </c>
      <c r="J16" s="6">
        <v>0.18741160400000001</v>
      </c>
      <c r="K16" s="6">
        <v>0.23140050000000001</v>
      </c>
      <c r="L16" s="6">
        <v>6.6094103486000005E-2</v>
      </c>
      <c r="M16" s="6">
        <v>1.5879542013309662</v>
      </c>
      <c r="N16" s="6">
        <v>3.6651339030000001E-2</v>
      </c>
      <c r="O16" s="6">
        <v>8.5682005000000004E-5</v>
      </c>
      <c r="P16" s="6">
        <v>6.6229089999999997E-3</v>
      </c>
      <c r="Q16" s="6">
        <v>2.1057634000000002E-3</v>
      </c>
      <c r="R16" s="6">
        <v>3.9949739855199999E-2</v>
      </c>
      <c r="S16" s="6">
        <v>1.342856098552E-2</v>
      </c>
      <c r="T16" s="6">
        <v>2.66755898502E-2</v>
      </c>
      <c r="U16" s="6">
        <v>6.4408222000000002E-4</v>
      </c>
      <c r="V16" s="6">
        <v>8.5225476029999997E-2</v>
      </c>
      <c r="W16" s="6">
        <v>4.7469675740499997E-3</v>
      </c>
      <c r="X16" s="6">
        <v>4.9250663349620534E-2</v>
      </c>
      <c r="Y16" s="6">
        <v>1.389373761630804E-3</v>
      </c>
      <c r="Z16" s="6">
        <v>5.9717852033080402E-4</v>
      </c>
      <c r="AA16" s="6">
        <v>4.1498899043080403E-4</v>
      </c>
      <c r="AB16" s="6">
        <v>5.1654841088012951E-2</v>
      </c>
      <c r="AC16" s="6">
        <v>2.5000000000000001E-5</v>
      </c>
      <c r="AD16" s="6" t="s">
        <v>431</v>
      </c>
      <c r="AE16" s="60"/>
      <c r="AF16" s="26">
        <v>9211.0770100000009</v>
      </c>
      <c r="AG16" s="26">
        <v>14415.638795659999</v>
      </c>
      <c r="AH16" s="26">
        <v>1007.6046081844</v>
      </c>
      <c r="AI16" s="26" t="s">
        <v>431</v>
      </c>
      <c r="AJ16" s="26" t="s">
        <v>431</v>
      </c>
      <c r="AK16" s="26" t="s">
        <v>431</v>
      </c>
      <c r="AL16" s="49" t="s">
        <v>49</v>
      </c>
    </row>
    <row r="17" spans="1:38" s="2" customFormat="1" ht="26.25" customHeight="1" thickBot="1" x14ac:dyDescent="0.25">
      <c r="A17" s="70" t="s">
        <v>53</v>
      </c>
      <c r="B17" s="70" t="s">
        <v>58</v>
      </c>
      <c r="C17" s="71" t="s">
        <v>59</v>
      </c>
      <c r="D17" s="72"/>
      <c r="E17" s="6">
        <v>10.365310623126254</v>
      </c>
      <c r="F17" s="6">
        <v>0.22534397800489234</v>
      </c>
      <c r="G17" s="6">
        <v>13.796421528983307</v>
      </c>
      <c r="H17" s="6">
        <v>1.1667839999999999E-3</v>
      </c>
      <c r="I17" s="6">
        <v>0.43173971135507971</v>
      </c>
      <c r="J17" s="6">
        <v>0.9685391277597768</v>
      </c>
      <c r="K17" s="6">
        <v>2.3527374385675959</v>
      </c>
      <c r="L17" s="6">
        <v>3.3831317783736041E-2</v>
      </c>
      <c r="M17" s="6">
        <v>98.842091396526442</v>
      </c>
      <c r="N17" s="6">
        <v>6.8962714060379433</v>
      </c>
      <c r="O17" s="6">
        <v>0.13289844868159884</v>
      </c>
      <c r="P17" s="6">
        <v>2.2588683550236157E-2</v>
      </c>
      <c r="Q17" s="6">
        <v>0.29196799672110063</v>
      </c>
      <c r="R17" s="6">
        <v>1.1403772716943039</v>
      </c>
      <c r="S17" s="6">
        <v>3.9680022491297713E-2</v>
      </c>
      <c r="T17" s="6">
        <v>1.4484951151154117</v>
      </c>
      <c r="U17" s="6">
        <v>8.0723291294890077E-3</v>
      </c>
      <c r="V17" s="6">
        <v>5.0008535572200161</v>
      </c>
      <c r="W17" s="6">
        <v>1.205900970972877</v>
      </c>
      <c r="X17" s="6">
        <v>3.4095117175119413E-2</v>
      </c>
      <c r="Y17" s="6">
        <v>4.7599351494097254E-2</v>
      </c>
      <c r="Z17" s="6">
        <v>2.4840970589751366E-2</v>
      </c>
      <c r="AA17" s="6">
        <v>1.7977695623355352E-2</v>
      </c>
      <c r="AB17" s="6">
        <v>0.12451313493190889</v>
      </c>
      <c r="AC17" s="6">
        <v>2.7051897411074998E-3</v>
      </c>
      <c r="AD17" s="6">
        <v>0.38690243290216703</v>
      </c>
      <c r="AE17" s="60"/>
      <c r="AF17" s="26">
        <v>7595.8433990000003</v>
      </c>
      <c r="AG17" s="26">
        <v>28195.983170150001</v>
      </c>
      <c r="AH17" s="26">
        <v>43271.561019410001</v>
      </c>
      <c r="AI17" s="26">
        <v>31.535</v>
      </c>
      <c r="AJ17" s="26" t="s">
        <v>433</v>
      </c>
      <c r="AK17" s="26" t="s">
        <v>431</v>
      </c>
      <c r="AL17" s="49" t="s">
        <v>49</v>
      </c>
    </row>
    <row r="18" spans="1:38" s="2" customFormat="1" ht="26.25" customHeight="1" thickBot="1" x14ac:dyDescent="0.25">
      <c r="A18" s="70" t="s">
        <v>53</v>
      </c>
      <c r="B18" s="70" t="s">
        <v>60</v>
      </c>
      <c r="C18" s="71" t="s">
        <v>61</v>
      </c>
      <c r="D18" s="72"/>
      <c r="E18" s="6">
        <v>10.425063167777608</v>
      </c>
      <c r="F18" s="6">
        <v>0.54839340499301825</v>
      </c>
      <c r="G18" s="6">
        <v>22.312233052363354</v>
      </c>
      <c r="H18" s="6" t="s">
        <v>432</v>
      </c>
      <c r="I18" s="6">
        <v>0.71003447510791062</v>
      </c>
      <c r="J18" s="6">
        <v>0.83752222998233339</v>
      </c>
      <c r="K18" s="6">
        <v>0.95768199563177514</v>
      </c>
      <c r="L18" s="6">
        <v>0.3603739999846638</v>
      </c>
      <c r="M18" s="6">
        <v>2.3915350673594462</v>
      </c>
      <c r="N18" s="6">
        <v>0.23142627368857899</v>
      </c>
      <c r="O18" s="6">
        <v>1.4073378170365696E-2</v>
      </c>
      <c r="P18" s="6">
        <v>1.1903328763745507E-2</v>
      </c>
      <c r="Q18" s="6">
        <v>4.8786930022260699E-2</v>
      </c>
      <c r="R18" s="6">
        <v>0.1933298684405399</v>
      </c>
      <c r="S18" s="6">
        <v>0.10226928945642393</v>
      </c>
      <c r="T18" s="6">
        <v>4.3374762662384114</v>
      </c>
      <c r="U18" s="6">
        <v>2.2285315209087594E-2</v>
      </c>
      <c r="V18" s="6">
        <v>1.1877776026292188</v>
      </c>
      <c r="W18" s="6">
        <v>0.18944026236143996</v>
      </c>
      <c r="X18" s="6">
        <v>8.5666814480614001E-3</v>
      </c>
      <c r="Y18" s="6">
        <v>1.16360462329556E-2</v>
      </c>
      <c r="Z18" s="6">
        <v>6.0441912640585996E-3</v>
      </c>
      <c r="AA18" s="6">
        <v>4.2036430143997999E-3</v>
      </c>
      <c r="AB18" s="6">
        <v>3.0450561959475399E-2</v>
      </c>
      <c r="AC18" s="6">
        <v>3.7820000000000002E-3</v>
      </c>
      <c r="AD18" s="6">
        <v>0.107294</v>
      </c>
      <c r="AE18" s="60"/>
      <c r="AF18" s="26">
        <v>29859.13431363706</v>
      </c>
      <c r="AG18" s="26">
        <v>1492.7229999922431</v>
      </c>
      <c r="AH18" s="26">
        <v>17627.428193806165</v>
      </c>
      <c r="AI18" s="26" t="s">
        <v>431</v>
      </c>
      <c r="AJ18" s="26" t="s">
        <v>433</v>
      </c>
      <c r="AK18" s="26" t="s">
        <v>431</v>
      </c>
      <c r="AL18" s="49" t="s">
        <v>49</v>
      </c>
    </row>
    <row r="19" spans="1:38" s="2" customFormat="1" ht="26.25" customHeight="1" thickBot="1" x14ac:dyDescent="0.25">
      <c r="A19" s="70" t="s">
        <v>53</v>
      </c>
      <c r="B19" s="70" t="s">
        <v>62</v>
      </c>
      <c r="C19" s="71" t="s">
        <v>63</v>
      </c>
      <c r="D19" s="72"/>
      <c r="E19" s="6">
        <v>9.3282438163079622</v>
      </c>
      <c r="F19" s="6">
        <v>1.4196856031422629</v>
      </c>
      <c r="G19" s="6">
        <v>25.935707820515493</v>
      </c>
      <c r="H19" s="6">
        <v>2.2062991000000001E-2</v>
      </c>
      <c r="I19" s="6">
        <v>0.71464276990400244</v>
      </c>
      <c r="J19" s="6">
        <v>0.88391164918380649</v>
      </c>
      <c r="K19" s="6">
        <v>1.0344278169093442</v>
      </c>
      <c r="L19" s="6">
        <v>8.7012553067843987E-2</v>
      </c>
      <c r="M19" s="6">
        <v>4.1993624571983021</v>
      </c>
      <c r="N19" s="6">
        <v>0.39961959640732098</v>
      </c>
      <c r="O19" s="6">
        <v>1.9951321246753334E-2</v>
      </c>
      <c r="P19" s="6">
        <v>3.8570283102453869E-2</v>
      </c>
      <c r="Q19" s="6">
        <v>8.1080653371514516E-2</v>
      </c>
      <c r="R19" s="6">
        <v>0.34059839185423224</v>
      </c>
      <c r="S19" s="6">
        <v>0.12092112238555422</v>
      </c>
      <c r="T19" s="6">
        <v>2.8233877647601355</v>
      </c>
      <c r="U19" s="6">
        <v>0.16407163869142441</v>
      </c>
      <c r="V19" s="6">
        <v>0.87814508629282428</v>
      </c>
      <c r="W19" s="6">
        <v>0.50600529944800887</v>
      </c>
      <c r="X19" s="6">
        <v>4.2609719284426896E-2</v>
      </c>
      <c r="Y19" s="6">
        <v>6.6020528801178827E-2</v>
      </c>
      <c r="Z19" s="6">
        <v>3.223591165480863E-2</v>
      </c>
      <c r="AA19" s="6">
        <v>2.5740814477408832E-2</v>
      </c>
      <c r="AB19" s="6">
        <v>0.16660697427790769</v>
      </c>
      <c r="AC19" s="6">
        <v>5.0415166787939197E-2</v>
      </c>
      <c r="AD19" s="6">
        <v>0.32366243565130798</v>
      </c>
      <c r="AE19" s="60"/>
      <c r="AF19" s="26">
        <v>24465.185691999999</v>
      </c>
      <c r="AG19" s="26">
        <v>8776.5511320000005</v>
      </c>
      <c r="AH19" s="26">
        <v>90014.508498720534</v>
      </c>
      <c r="AI19" s="26">
        <v>596.29700000000003</v>
      </c>
      <c r="AJ19" s="26">
        <v>1081.2464426399999</v>
      </c>
      <c r="AK19" s="26" t="s">
        <v>431</v>
      </c>
      <c r="AL19" s="49" t="s">
        <v>49</v>
      </c>
    </row>
    <row r="20" spans="1:38" s="2" customFormat="1" ht="26.25" customHeight="1" thickBot="1" x14ac:dyDescent="0.25">
      <c r="A20" s="70" t="s">
        <v>53</v>
      </c>
      <c r="B20" s="70" t="s">
        <v>64</v>
      </c>
      <c r="C20" s="71" t="s">
        <v>65</v>
      </c>
      <c r="D20" s="72"/>
      <c r="E20" s="6">
        <v>7.9758646943852991</v>
      </c>
      <c r="F20" s="6">
        <v>3.7756305673073225</v>
      </c>
      <c r="G20" s="6">
        <v>13.232042695522217</v>
      </c>
      <c r="H20" s="6">
        <v>0.33983460751344841</v>
      </c>
      <c r="I20" s="6">
        <v>2.3556124521176955</v>
      </c>
      <c r="J20" s="6">
        <v>2.6153083238996628</v>
      </c>
      <c r="K20" s="6">
        <v>2.875293421337263</v>
      </c>
      <c r="L20" s="6">
        <v>0.36698892339428235</v>
      </c>
      <c r="M20" s="6">
        <v>9.5060769597429271</v>
      </c>
      <c r="N20" s="6">
        <v>0.8438090052673296</v>
      </c>
      <c r="O20" s="6">
        <v>0.17068104615142443</v>
      </c>
      <c r="P20" s="6">
        <v>5.4527731301167844E-2</v>
      </c>
      <c r="Q20" s="6">
        <v>0.27467687680722047</v>
      </c>
      <c r="R20" s="6">
        <v>0.55971154597474049</v>
      </c>
      <c r="S20" s="6">
        <v>0.62629987249331232</v>
      </c>
      <c r="T20" s="6">
        <v>2.2920875594325021</v>
      </c>
      <c r="U20" s="6">
        <v>7.7702197788147034E-2</v>
      </c>
      <c r="V20" s="6">
        <v>9.5693689532712654</v>
      </c>
      <c r="W20" s="6">
        <v>2.2795835251063852</v>
      </c>
      <c r="X20" s="6">
        <v>0.12465399073684187</v>
      </c>
      <c r="Y20" s="6">
        <v>0.1579984678354234</v>
      </c>
      <c r="Z20" s="6">
        <v>5.1320536731364497E-2</v>
      </c>
      <c r="AA20" s="6">
        <v>4.2647911400708075E-2</v>
      </c>
      <c r="AB20" s="6">
        <v>0.37662090669844478</v>
      </c>
      <c r="AC20" s="6">
        <v>0.1804020975638225</v>
      </c>
      <c r="AD20" s="6">
        <v>8.7660069003326901E-2</v>
      </c>
      <c r="AE20" s="60"/>
      <c r="AF20" s="26">
        <v>12330.0332712</v>
      </c>
      <c r="AG20" s="26">
        <v>1467.48993</v>
      </c>
      <c r="AH20" s="26">
        <v>76492.570574609766</v>
      </c>
      <c r="AI20" s="26">
        <v>34565.423199999997</v>
      </c>
      <c r="AJ20" s="26" t="s">
        <v>433</v>
      </c>
      <c r="AK20" s="26" t="s">
        <v>431</v>
      </c>
      <c r="AL20" s="49" t="s">
        <v>49</v>
      </c>
    </row>
    <row r="21" spans="1:38" s="2" customFormat="1" ht="26.25" customHeight="1" thickBot="1" x14ac:dyDescent="0.25">
      <c r="A21" s="70" t="s">
        <v>53</v>
      </c>
      <c r="B21" s="70" t="s">
        <v>66</v>
      </c>
      <c r="C21" s="71" t="s">
        <v>67</v>
      </c>
      <c r="D21" s="72"/>
      <c r="E21" s="6">
        <v>8.5747993200000003</v>
      </c>
      <c r="F21" s="6">
        <v>4.463626337</v>
      </c>
      <c r="G21" s="6">
        <v>29.596017234000001</v>
      </c>
      <c r="H21" s="6">
        <v>0.416928878</v>
      </c>
      <c r="I21" s="6">
        <v>2.3203424610000001</v>
      </c>
      <c r="J21" s="6">
        <v>2.563988776</v>
      </c>
      <c r="K21" s="6">
        <v>2.8426088109999998</v>
      </c>
      <c r="L21" s="6">
        <v>0.53346591899999996</v>
      </c>
      <c r="M21" s="6">
        <v>9.719796745</v>
      </c>
      <c r="N21" s="6">
        <v>0.544865508</v>
      </c>
      <c r="O21" s="6">
        <v>0.15328134500000001</v>
      </c>
      <c r="P21" s="6">
        <v>1.5194487E-2</v>
      </c>
      <c r="Q21" s="6">
        <v>3.1589106999999998E-2</v>
      </c>
      <c r="R21" s="6">
        <v>0.70980753799999996</v>
      </c>
      <c r="S21" s="6">
        <v>0.14294542800000001</v>
      </c>
      <c r="T21" s="6">
        <v>4.6490616239999998</v>
      </c>
      <c r="U21" s="6">
        <v>8.5242540000000002E-3</v>
      </c>
      <c r="V21" s="6">
        <v>6.0038943040000001</v>
      </c>
      <c r="W21" s="6">
        <v>1.3902432739699999</v>
      </c>
      <c r="X21" s="6">
        <v>0.13270847810860001</v>
      </c>
      <c r="Y21" s="6">
        <v>0.22044522213439999</v>
      </c>
      <c r="Z21" s="6">
        <v>7.6385124256399997E-2</v>
      </c>
      <c r="AA21" s="6">
        <v>6.51165615394E-2</v>
      </c>
      <c r="AB21" s="6">
        <v>0.49465538603879999</v>
      </c>
      <c r="AC21" s="6">
        <v>5.7515999999999998E-2</v>
      </c>
      <c r="AD21" s="6">
        <v>6.7400000000000001E-4</v>
      </c>
      <c r="AE21" s="60"/>
      <c r="AF21" s="26">
        <v>27333.175999999999</v>
      </c>
      <c r="AG21" s="26">
        <v>694.16200000000003</v>
      </c>
      <c r="AH21" s="26">
        <v>61357.502999999997</v>
      </c>
      <c r="AI21" s="26">
        <v>11268.348</v>
      </c>
      <c r="AJ21" s="26" t="s">
        <v>433</v>
      </c>
      <c r="AK21" s="26" t="s">
        <v>431</v>
      </c>
      <c r="AL21" s="49" t="s">
        <v>49</v>
      </c>
    </row>
    <row r="22" spans="1:38" s="2" customFormat="1" ht="26.25" customHeight="1" thickBot="1" x14ac:dyDescent="0.25">
      <c r="A22" s="70" t="s">
        <v>53</v>
      </c>
      <c r="B22" s="74" t="s">
        <v>68</v>
      </c>
      <c r="C22" s="71" t="s">
        <v>69</v>
      </c>
      <c r="D22" s="72"/>
      <c r="E22" s="6">
        <v>102.33459244016903</v>
      </c>
      <c r="F22" s="6">
        <v>3.0586219558097176</v>
      </c>
      <c r="G22" s="6">
        <v>62.945891889813623</v>
      </c>
      <c r="H22" s="6">
        <v>5.1559092000000001E-2</v>
      </c>
      <c r="I22" s="6">
        <v>2.1653185972301703</v>
      </c>
      <c r="J22" s="6">
        <v>3.6971899261939765</v>
      </c>
      <c r="K22" s="6">
        <v>4.5235526992383015</v>
      </c>
      <c r="L22" s="6">
        <v>0.53707350072368354</v>
      </c>
      <c r="M22" s="6">
        <v>73.534921339222493</v>
      </c>
      <c r="N22" s="6">
        <v>4.2118100162746694</v>
      </c>
      <c r="O22" s="6">
        <v>4.0404736996540178</v>
      </c>
      <c r="P22" s="6">
        <v>0.88560873261464945</v>
      </c>
      <c r="Q22" s="6">
        <v>1.0979410653698791</v>
      </c>
      <c r="R22" s="6">
        <v>1.2781512657380032</v>
      </c>
      <c r="S22" s="6">
        <v>1.1102488797124497</v>
      </c>
      <c r="T22" s="6">
        <v>7.6723047783426406</v>
      </c>
      <c r="U22" s="6">
        <v>0.24285075362087957</v>
      </c>
      <c r="V22" s="6">
        <v>4.9053624575852561</v>
      </c>
      <c r="W22" s="6">
        <v>1.5538549733676612</v>
      </c>
      <c r="X22" s="6">
        <v>1.7320550930011048E-2</v>
      </c>
      <c r="Y22" s="6">
        <v>3.3434038270706505E-2</v>
      </c>
      <c r="Z22" s="6">
        <v>1.0523813903866511E-2</v>
      </c>
      <c r="AA22" s="6">
        <v>8.0973838024146223E-3</v>
      </c>
      <c r="AB22" s="6">
        <v>6.9375786880308918E-2</v>
      </c>
      <c r="AC22" s="6">
        <v>0.14265338777600001</v>
      </c>
      <c r="AD22" s="6">
        <v>0.94442700436550397</v>
      </c>
      <c r="AE22" s="60"/>
      <c r="AF22" s="26">
        <v>140828.42350151995</v>
      </c>
      <c r="AG22" s="26">
        <v>7020.9692965334216</v>
      </c>
      <c r="AH22" s="26">
        <v>143094.69158575349</v>
      </c>
      <c r="AI22" s="26">
        <v>5337.2604000000001</v>
      </c>
      <c r="AJ22" s="26">
        <v>1434.3910000000001</v>
      </c>
      <c r="AK22" s="26" t="s">
        <v>431</v>
      </c>
      <c r="AL22" s="49" t="s">
        <v>49</v>
      </c>
    </row>
    <row r="23" spans="1:38" s="2" customFormat="1" ht="26.25" customHeight="1" thickBot="1" x14ac:dyDescent="0.25">
      <c r="A23" s="70" t="s">
        <v>70</v>
      </c>
      <c r="B23" s="74" t="s">
        <v>393</v>
      </c>
      <c r="C23" s="71" t="s">
        <v>389</v>
      </c>
      <c r="D23" s="117"/>
      <c r="E23" s="6">
        <v>44.369081365</v>
      </c>
      <c r="F23" s="6">
        <v>5.4867157559999997</v>
      </c>
      <c r="G23" s="6">
        <v>0.79380124600000002</v>
      </c>
      <c r="H23" s="6">
        <v>8.9812899999999994E-3</v>
      </c>
      <c r="I23" s="6">
        <v>3.3971924090000001</v>
      </c>
      <c r="J23" s="6">
        <v>3.3971924090000001</v>
      </c>
      <c r="K23" s="6">
        <v>3.3971924090000001</v>
      </c>
      <c r="L23" s="6">
        <v>1.9417484199999999</v>
      </c>
      <c r="M23" s="6">
        <v>15.79867967</v>
      </c>
      <c r="N23" s="6" t="s">
        <v>432</v>
      </c>
      <c r="O23" s="6">
        <v>1.1340008E-2</v>
      </c>
      <c r="P23" s="6" t="s">
        <v>432</v>
      </c>
      <c r="Q23" s="6" t="s">
        <v>432</v>
      </c>
      <c r="R23" s="6">
        <v>5.6700078000000001E-2</v>
      </c>
      <c r="S23" s="6">
        <v>1.927803033</v>
      </c>
      <c r="T23" s="6">
        <v>7.9380124999999996E-2</v>
      </c>
      <c r="U23" s="6">
        <v>1.1340008E-2</v>
      </c>
      <c r="V23" s="6">
        <v>1.134001799</v>
      </c>
      <c r="W23" s="6" t="s">
        <v>432</v>
      </c>
      <c r="X23" s="6">
        <v>3.4020053685431699E-2</v>
      </c>
      <c r="Y23" s="6">
        <v>5.6700089475719501E-2</v>
      </c>
      <c r="Z23" s="6">
        <v>3.9009661559295014E-2</v>
      </c>
      <c r="AA23" s="6">
        <v>8.9586141371636816E-3</v>
      </c>
      <c r="AB23" s="6">
        <v>0.13868841885760991</v>
      </c>
      <c r="AC23" s="6" t="s">
        <v>431</v>
      </c>
      <c r="AD23" s="6" t="s">
        <v>431</v>
      </c>
      <c r="AE23" s="60"/>
      <c r="AF23" s="26">
        <v>48875.477128070212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12.084002351123086</v>
      </c>
      <c r="F24" s="6">
        <v>7.8082751128395698</v>
      </c>
      <c r="G24" s="6">
        <v>32.622709484334372</v>
      </c>
      <c r="H24" s="6">
        <v>0.78585246799999997</v>
      </c>
      <c r="I24" s="6">
        <v>3.9437987774800045</v>
      </c>
      <c r="J24" s="6">
        <v>4.2720472643527101</v>
      </c>
      <c r="K24" s="6">
        <v>4.6718202137282621</v>
      </c>
      <c r="L24" s="6">
        <v>0.94769031624109989</v>
      </c>
      <c r="M24" s="6">
        <v>16.540560784795371</v>
      </c>
      <c r="N24" s="6">
        <v>0.9128492627615673</v>
      </c>
      <c r="O24" s="6">
        <v>0.28496753227873561</v>
      </c>
      <c r="P24" s="6">
        <v>2.8438826715358259E-2</v>
      </c>
      <c r="Q24" s="6">
        <v>4.3961746836743171E-2</v>
      </c>
      <c r="R24" s="6">
        <v>1.051332377649048</v>
      </c>
      <c r="S24" s="6">
        <v>0.22388719973286256</v>
      </c>
      <c r="T24" s="6">
        <v>5.7372621063068934</v>
      </c>
      <c r="U24" s="6">
        <v>1.5399620929291121E-2</v>
      </c>
      <c r="V24" s="6">
        <v>11.240988254080744</v>
      </c>
      <c r="W24" s="6">
        <v>2.5017621018913601</v>
      </c>
      <c r="X24" s="6">
        <v>0.2433459124402039</v>
      </c>
      <c r="Y24" s="6">
        <v>0.39781524773880006</v>
      </c>
      <c r="Z24" s="6">
        <v>0.13538115188271135</v>
      </c>
      <c r="AA24" s="6">
        <v>0.11279526815218101</v>
      </c>
      <c r="AB24" s="6">
        <v>0.88933758021686082</v>
      </c>
      <c r="AC24" s="6">
        <v>0.107754</v>
      </c>
      <c r="AD24" s="6">
        <v>7.7572000000000002E-2</v>
      </c>
      <c r="AE24" s="60"/>
      <c r="AF24" s="26">
        <v>35193.525728599998</v>
      </c>
      <c r="AG24" s="26">
        <v>448.88299999999998</v>
      </c>
      <c r="AH24" s="26">
        <v>89472.497404180001</v>
      </c>
      <c r="AI24" s="26">
        <v>21239.256000000001</v>
      </c>
      <c r="AJ24" s="26" t="s">
        <v>431</v>
      </c>
      <c r="AK24" s="26" t="s">
        <v>431</v>
      </c>
      <c r="AL24" s="49" t="s">
        <v>49</v>
      </c>
    </row>
    <row r="25" spans="1:38" s="2" customFormat="1" ht="26.25" customHeight="1" thickBot="1" x14ac:dyDescent="0.25">
      <c r="A25" s="70" t="s">
        <v>73</v>
      </c>
      <c r="B25" s="74" t="s">
        <v>74</v>
      </c>
      <c r="C25" s="76" t="s">
        <v>75</v>
      </c>
      <c r="D25" s="72"/>
      <c r="E25" s="6">
        <v>3.7128262256342404</v>
      </c>
      <c r="F25" s="6">
        <v>0.32219682882102063</v>
      </c>
      <c r="G25" s="6">
        <v>0.23023147593783203</v>
      </c>
      <c r="H25" s="6" t="s">
        <v>432</v>
      </c>
      <c r="I25" s="6">
        <v>3.8168974011288256E-2</v>
      </c>
      <c r="J25" s="6">
        <v>3.8168974011288256E-2</v>
      </c>
      <c r="K25" s="6">
        <v>3.8168974011288256E-2</v>
      </c>
      <c r="L25" s="6">
        <v>1.8318375424243374E-2</v>
      </c>
      <c r="M25" s="6">
        <v>2.5885202789626729</v>
      </c>
      <c r="N25" s="6">
        <v>9.923199229046227E-2</v>
      </c>
      <c r="O25" s="6">
        <v>1.4227899624018036E-5</v>
      </c>
      <c r="P25" s="6">
        <v>6.2838150526572684E-4</v>
      </c>
      <c r="Q25" s="6">
        <v>2.7259269199115959E-5</v>
      </c>
      <c r="R25" s="6">
        <v>3.3145769713968333E-3</v>
      </c>
      <c r="S25" s="6">
        <v>2.0125097937838325E-3</v>
      </c>
      <c r="T25" s="6">
        <v>2.752019112516262E-5</v>
      </c>
      <c r="U25" s="6">
        <v>2.7246223102813625E-5</v>
      </c>
      <c r="V25" s="6">
        <v>5.2116346032980059E-3</v>
      </c>
      <c r="W25" s="6" t="s">
        <v>432</v>
      </c>
      <c r="X25" s="6">
        <v>2.2245599021974828E-4</v>
      </c>
      <c r="Y25" s="6">
        <v>1.7287216692602513E-3</v>
      </c>
      <c r="Z25" s="6">
        <v>1.9781536196832638E-4</v>
      </c>
      <c r="AA25" s="6">
        <v>1.8177902455954515E-4</v>
      </c>
      <c r="AB25" s="6">
        <v>2.3307720460078712E-3</v>
      </c>
      <c r="AC25" s="6" t="s">
        <v>431</v>
      </c>
      <c r="AD25" s="6" t="s">
        <v>431</v>
      </c>
      <c r="AE25" s="60"/>
      <c r="AF25" s="26">
        <v>11891.942086320829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2.8307220574948433</v>
      </c>
      <c r="F26" s="6">
        <v>0.24195284773823605</v>
      </c>
      <c r="G26" s="6">
        <v>0.19852672316242109</v>
      </c>
      <c r="H26" s="6" t="s">
        <v>432</v>
      </c>
      <c r="I26" s="6">
        <v>2.2271206588364359E-2</v>
      </c>
      <c r="J26" s="6">
        <v>2.2271206588364359E-2</v>
      </c>
      <c r="K26" s="6">
        <v>2.2271206588364359E-2</v>
      </c>
      <c r="L26" s="6">
        <v>1.0670760543572027E-2</v>
      </c>
      <c r="M26" s="6">
        <v>2.8707394192551763</v>
      </c>
      <c r="N26" s="6">
        <v>0.64643293871447394</v>
      </c>
      <c r="O26" s="6">
        <v>1.2377941671998487E-5</v>
      </c>
      <c r="P26" s="6">
        <v>5.4657902687403864E-4</v>
      </c>
      <c r="Q26" s="6">
        <v>2.3653515096813027E-5</v>
      </c>
      <c r="R26" s="6">
        <v>2.8538554566900818E-3</v>
      </c>
      <c r="S26" s="6">
        <v>1.7332720280211406E-3</v>
      </c>
      <c r="T26" s="6">
        <v>2.5354469685230787E-5</v>
      </c>
      <c r="U26" s="6">
        <v>2.3568467367392138E-5</v>
      </c>
      <c r="V26" s="6">
        <v>4.5042760288663535E-3</v>
      </c>
      <c r="W26" s="6" t="s">
        <v>432</v>
      </c>
      <c r="X26" s="6">
        <v>1.8179844496466171E-4</v>
      </c>
      <c r="Y26" s="6">
        <v>1.2245250262542936E-3</v>
      </c>
      <c r="Z26" s="6">
        <v>1.5328431304671003E-4</v>
      </c>
      <c r="AA26" s="6">
        <v>1.9067919249377273E-4</v>
      </c>
      <c r="AB26" s="6">
        <v>1.7502869767594381E-3</v>
      </c>
      <c r="AC26" s="6" t="s">
        <v>431</v>
      </c>
      <c r="AD26" s="6" t="s">
        <v>431</v>
      </c>
      <c r="AE26" s="60"/>
      <c r="AF26" s="26">
        <v>10209.61402112177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204.31313984900001</v>
      </c>
      <c r="F27" s="6">
        <v>62.128710341000001</v>
      </c>
      <c r="G27" s="6">
        <v>8.4632506769999996</v>
      </c>
      <c r="H27" s="6">
        <v>5.0708710369999999</v>
      </c>
      <c r="I27" s="6">
        <v>9.7215782350000008</v>
      </c>
      <c r="J27" s="6">
        <v>9.7215782350000008</v>
      </c>
      <c r="K27" s="6">
        <v>9.7215782350000008</v>
      </c>
      <c r="L27" s="6">
        <v>7.5461047399999996</v>
      </c>
      <c r="M27" s="6">
        <v>573.01711052999997</v>
      </c>
      <c r="N27" s="6">
        <v>56.183548508999998</v>
      </c>
      <c r="O27" s="6">
        <v>0.171850747</v>
      </c>
      <c r="P27" s="6">
        <v>0.113595985</v>
      </c>
      <c r="Q27" s="6">
        <v>3.171582E-3</v>
      </c>
      <c r="R27" s="6">
        <v>0.83956852599999998</v>
      </c>
      <c r="S27" s="6">
        <v>29.070430387999998</v>
      </c>
      <c r="T27" s="6">
        <v>1.2072985190000001</v>
      </c>
      <c r="U27" s="6">
        <v>0.17155605099999999</v>
      </c>
      <c r="V27" s="6">
        <v>17.184498955999999</v>
      </c>
      <c r="W27" s="6">
        <v>12.1300222583</v>
      </c>
      <c r="X27" s="6">
        <v>0.32164756622689999</v>
      </c>
      <c r="Y27" s="6">
        <v>0.3677847828411</v>
      </c>
      <c r="Z27" s="6">
        <v>0.27825671902420002</v>
      </c>
      <c r="AA27" s="6">
        <v>0.32036683316589998</v>
      </c>
      <c r="AB27" s="6">
        <v>1.288055901259</v>
      </c>
      <c r="AC27" s="6" t="s">
        <v>431</v>
      </c>
      <c r="AD27" s="6">
        <v>2.4351970000000001</v>
      </c>
      <c r="AE27" s="60"/>
      <c r="AF27" s="26">
        <v>713607.14284628059</v>
      </c>
      <c r="AG27" s="26" t="s">
        <v>433</v>
      </c>
      <c r="AH27" s="26" t="s">
        <v>433</v>
      </c>
      <c r="AI27" s="26">
        <v>4044.9364152139287</v>
      </c>
      <c r="AJ27" s="26">
        <v>74.122542685924785</v>
      </c>
      <c r="AK27" s="26" t="s">
        <v>431</v>
      </c>
      <c r="AL27" s="49" t="s">
        <v>49</v>
      </c>
    </row>
    <row r="28" spans="1:38" s="2" customFormat="1" ht="26.25" customHeight="1" thickBot="1" x14ac:dyDescent="0.25">
      <c r="A28" s="70" t="s">
        <v>78</v>
      </c>
      <c r="B28" s="70" t="s">
        <v>81</v>
      </c>
      <c r="C28" s="71" t="s">
        <v>82</v>
      </c>
      <c r="D28" s="72"/>
      <c r="E28" s="6">
        <v>43.628657142999998</v>
      </c>
      <c r="F28" s="6">
        <v>7.0679123180000003</v>
      </c>
      <c r="G28" s="6">
        <v>1.8135807150000001</v>
      </c>
      <c r="H28" s="6">
        <v>3.8055846999999997E-2</v>
      </c>
      <c r="I28" s="6">
        <v>4.636711021</v>
      </c>
      <c r="J28" s="6">
        <v>4.636711021</v>
      </c>
      <c r="K28" s="6">
        <v>4.636711021</v>
      </c>
      <c r="L28" s="6">
        <v>3.1669696799999998</v>
      </c>
      <c r="M28" s="6">
        <v>74.111721290000006</v>
      </c>
      <c r="N28" s="6">
        <v>2.7313061140000001</v>
      </c>
      <c r="O28" s="6">
        <v>1.8690267E-2</v>
      </c>
      <c r="P28" s="6">
        <v>1.5010567000000001E-2</v>
      </c>
      <c r="Q28" s="6">
        <v>3.0766300000000001E-4</v>
      </c>
      <c r="R28" s="6">
        <v>0.100706616</v>
      </c>
      <c r="S28" s="6">
        <v>3.1763112160000002</v>
      </c>
      <c r="T28" s="6">
        <v>0.13049147699999999</v>
      </c>
      <c r="U28" s="6">
        <v>1.8735845000000001E-2</v>
      </c>
      <c r="V28" s="6">
        <v>1.880779338</v>
      </c>
      <c r="W28" s="6">
        <v>1.371484366</v>
      </c>
      <c r="X28" s="6">
        <v>4.9318821437100001E-2</v>
      </c>
      <c r="Y28" s="6">
        <v>5.5868603423399998E-2</v>
      </c>
      <c r="Z28" s="6">
        <v>4.3150219496099998E-2</v>
      </c>
      <c r="AA28" s="6">
        <v>4.69494028385E-2</v>
      </c>
      <c r="AB28" s="6">
        <v>0.195287047193</v>
      </c>
      <c r="AC28" s="6" t="s">
        <v>431</v>
      </c>
      <c r="AD28" s="6">
        <v>0.32605200000000001</v>
      </c>
      <c r="AE28" s="60"/>
      <c r="AF28" s="26">
        <v>117334.9022604676</v>
      </c>
      <c r="AG28" s="26" t="s">
        <v>433</v>
      </c>
      <c r="AH28" s="26" t="s">
        <v>433</v>
      </c>
      <c r="AI28" s="26">
        <v>424.70412081434694</v>
      </c>
      <c r="AJ28" s="26">
        <v>20.872990159933124</v>
      </c>
      <c r="AK28" s="26" t="s">
        <v>431</v>
      </c>
      <c r="AL28" s="49" t="s">
        <v>49</v>
      </c>
    </row>
    <row r="29" spans="1:38" s="2" customFormat="1" ht="26.25" customHeight="1" thickBot="1" x14ac:dyDescent="0.25">
      <c r="A29" s="70" t="s">
        <v>78</v>
      </c>
      <c r="B29" s="70" t="s">
        <v>83</v>
      </c>
      <c r="C29" s="71" t="s">
        <v>84</v>
      </c>
      <c r="D29" s="72"/>
      <c r="E29" s="6">
        <v>222.95917392600001</v>
      </c>
      <c r="F29" s="6">
        <v>9.7110938079999993</v>
      </c>
      <c r="G29" s="6">
        <v>4.5185003779999997</v>
      </c>
      <c r="H29" s="6">
        <v>9.3084227000000005E-2</v>
      </c>
      <c r="I29" s="6">
        <v>6.131356545</v>
      </c>
      <c r="J29" s="6">
        <v>6.131356545</v>
      </c>
      <c r="K29" s="6">
        <v>6.131356545</v>
      </c>
      <c r="L29" s="6">
        <v>3.6712252670000001</v>
      </c>
      <c r="M29" s="6">
        <v>52.288854031</v>
      </c>
      <c r="N29" s="6">
        <v>3.9170688870000001</v>
      </c>
      <c r="O29" s="6">
        <v>2.4851600000000001E-2</v>
      </c>
      <c r="P29" s="6">
        <v>3.4503420999999999E-2</v>
      </c>
      <c r="Q29" s="6">
        <v>6.5114399999999998E-4</v>
      </c>
      <c r="R29" s="6">
        <v>0.158595393</v>
      </c>
      <c r="S29" s="6">
        <v>4.2215801810000002</v>
      </c>
      <c r="T29" s="6">
        <v>0.17282451700000001</v>
      </c>
      <c r="U29" s="6">
        <v>2.5069467000000002E-2</v>
      </c>
      <c r="V29" s="6">
        <v>2.5385881750000001</v>
      </c>
      <c r="W29" s="6">
        <v>2.0235974503</v>
      </c>
      <c r="X29" s="6">
        <v>2.8910567303400001E-2</v>
      </c>
      <c r="Y29" s="6">
        <v>0.17506954645030001</v>
      </c>
      <c r="Z29" s="6">
        <v>0.19562817208809999</v>
      </c>
      <c r="AA29" s="6">
        <v>4.4971993582399998E-2</v>
      </c>
      <c r="AB29" s="6">
        <v>0.44458027942540002</v>
      </c>
      <c r="AC29" s="6" t="s">
        <v>431</v>
      </c>
      <c r="AD29" s="6">
        <v>0.39217200000000002</v>
      </c>
      <c r="AE29" s="60"/>
      <c r="AF29" s="26">
        <v>280623.8480451334</v>
      </c>
      <c r="AG29" s="26" t="s">
        <v>433</v>
      </c>
      <c r="AH29" s="26">
        <v>554.77386000000001</v>
      </c>
      <c r="AI29" s="26">
        <v>920.98922709133672</v>
      </c>
      <c r="AJ29" s="26">
        <v>53.552554154142086</v>
      </c>
      <c r="AK29" s="26" t="s">
        <v>431</v>
      </c>
      <c r="AL29" s="49" t="s">
        <v>49</v>
      </c>
    </row>
    <row r="30" spans="1:38" s="2" customFormat="1" ht="26.25" customHeight="1" thickBot="1" x14ac:dyDescent="0.25">
      <c r="A30" s="70" t="s">
        <v>78</v>
      </c>
      <c r="B30" s="70" t="s">
        <v>85</v>
      </c>
      <c r="C30" s="71" t="s">
        <v>86</v>
      </c>
      <c r="D30" s="72"/>
      <c r="E30" s="6">
        <v>3.5934817149999998</v>
      </c>
      <c r="F30" s="6">
        <v>34.274119702999997</v>
      </c>
      <c r="G30" s="6">
        <v>0.13132197600000001</v>
      </c>
      <c r="H30" s="6">
        <v>2.3606779000000001E-2</v>
      </c>
      <c r="I30" s="6">
        <v>0.53056653600000003</v>
      </c>
      <c r="J30" s="6">
        <v>0.53056653600000003</v>
      </c>
      <c r="K30" s="6">
        <v>0.53056653600000003</v>
      </c>
      <c r="L30" s="6">
        <v>9.2109589000000006E-2</v>
      </c>
      <c r="M30" s="6">
        <v>230.907790452</v>
      </c>
      <c r="N30" s="6">
        <v>3.0175532989999998</v>
      </c>
      <c r="O30" s="6">
        <v>1.3971213999999999E-2</v>
      </c>
      <c r="P30" s="6">
        <v>3.9137900000000003E-3</v>
      </c>
      <c r="Q30" s="6">
        <v>1.3495900000000001E-4</v>
      </c>
      <c r="R30" s="6">
        <v>6.128144E-2</v>
      </c>
      <c r="S30" s="6">
        <v>2.3703586329999999</v>
      </c>
      <c r="T30" s="6">
        <v>9.8112029000000003E-2</v>
      </c>
      <c r="U30" s="6">
        <v>1.3910326000000001E-2</v>
      </c>
      <c r="V30" s="6">
        <v>1.3853133710000001</v>
      </c>
      <c r="W30" s="6">
        <v>0.42020917140000003</v>
      </c>
      <c r="X30" s="6">
        <v>5.8834367409999998E-3</v>
      </c>
      <c r="Y30" s="6">
        <v>1.00834560807E-2</v>
      </c>
      <c r="Z30" s="6">
        <v>3.8631950673E-3</v>
      </c>
      <c r="AA30" s="6">
        <v>1.1704975107699999E-2</v>
      </c>
      <c r="AB30" s="6">
        <v>3.1535062998100001E-2</v>
      </c>
      <c r="AC30" s="6" t="s">
        <v>431</v>
      </c>
      <c r="AD30" s="6">
        <v>0.34082600000000002</v>
      </c>
      <c r="AE30" s="60"/>
      <c r="AF30" s="26">
        <v>18901.893757747763</v>
      </c>
      <c r="AG30" s="26" t="s">
        <v>433</v>
      </c>
      <c r="AH30" s="26" t="s">
        <v>433</v>
      </c>
      <c r="AI30" s="26">
        <v>164.67214988038734</v>
      </c>
      <c r="AJ30" s="26" t="s">
        <v>433</v>
      </c>
      <c r="AK30" s="26" t="s">
        <v>431</v>
      </c>
      <c r="AL30" s="49" t="s">
        <v>49</v>
      </c>
    </row>
    <row r="31" spans="1:38" s="2" customFormat="1" ht="26.25" customHeight="1" thickBot="1" x14ac:dyDescent="0.25">
      <c r="A31" s="70" t="s">
        <v>78</v>
      </c>
      <c r="B31" s="70" t="s">
        <v>87</v>
      </c>
      <c r="C31" s="71" t="s">
        <v>88</v>
      </c>
      <c r="D31" s="72"/>
      <c r="E31" s="6" t="s">
        <v>431</v>
      </c>
      <c r="F31" s="6">
        <v>19.615334246</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343585.04395899997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3.2012488110000001</v>
      </c>
      <c r="J32" s="6">
        <v>5.7699518200000002</v>
      </c>
      <c r="K32" s="6">
        <v>7.824172881</v>
      </c>
      <c r="L32" s="6">
        <v>0.349725281</v>
      </c>
      <c r="M32" s="6" t="s">
        <v>431</v>
      </c>
      <c r="N32" s="6">
        <v>7.0711259870000003</v>
      </c>
      <c r="O32" s="6">
        <v>3.4582238000000001E-2</v>
      </c>
      <c r="P32" s="6" t="s">
        <v>432</v>
      </c>
      <c r="Q32" s="6">
        <v>8.2473572999999994E-2</v>
      </c>
      <c r="R32" s="6">
        <v>2.6006852450000002</v>
      </c>
      <c r="S32" s="6">
        <v>56.779801990000003</v>
      </c>
      <c r="T32" s="6">
        <v>0.42364126800000002</v>
      </c>
      <c r="U32" s="6">
        <v>6.402497E-2</v>
      </c>
      <c r="V32" s="6">
        <v>25.168940385999999</v>
      </c>
      <c r="W32" s="6" t="s">
        <v>431</v>
      </c>
      <c r="X32" s="6">
        <v>8.9970224099999996E-3</v>
      </c>
      <c r="Y32" s="6">
        <v>4.6357472930000002E-4</v>
      </c>
      <c r="Z32" s="6">
        <v>6.8432460029999996E-4</v>
      </c>
      <c r="AA32" s="6" t="s">
        <v>432</v>
      </c>
      <c r="AB32" s="6">
        <v>1.01449217403E-2</v>
      </c>
      <c r="AC32" s="6" t="s">
        <v>431</v>
      </c>
      <c r="AD32" s="6" t="s">
        <v>431</v>
      </c>
      <c r="AE32" s="60"/>
      <c r="AF32" s="26" t="s">
        <v>433</v>
      </c>
      <c r="AG32" s="26" t="s">
        <v>433</v>
      </c>
      <c r="AH32" s="26" t="s">
        <v>433</v>
      </c>
      <c r="AI32" s="26" t="s">
        <v>433</v>
      </c>
      <c r="AJ32" s="26" t="s">
        <v>433</v>
      </c>
      <c r="AK32" s="26">
        <v>352855897.49387705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1.925833229</v>
      </c>
      <c r="J33" s="6">
        <v>3.5663578340000002</v>
      </c>
      <c r="K33" s="6">
        <v>7.1327156699999996</v>
      </c>
      <c r="L33" s="6">
        <v>7.5606778999999999E-2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352855897.49387705</v>
      </c>
      <c r="AL33" s="49" t="s">
        <v>413</v>
      </c>
    </row>
    <row r="34" spans="1:38" s="2" customFormat="1" ht="26.25" customHeight="1" thickBot="1" x14ac:dyDescent="0.25">
      <c r="A34" s="70" t="s">
        <v>70</v>
      </c>
      <c r="B34" s="70" t="s">
        <v>93</v>
      </c>
      <c r="C34" s="71" t="s">
        <v>94</v>
      </c>
      <c r="D34" s="72"/>
      <c r="E34" s="6">
        <v>5.0490473270000003</v>
      </c>
      <c r="F34" s="6">
        <v>0.44805477300000002</v>
      </c>
      <c r="G34" s="6">
        <v>0.103339467</v>
      </c>
      <c r="H34" s="6">
        <v>6.7449600000000001E-4</v>
      </c>
      <c r="I34" s="6">
        <v>0.13200752599999999</v>
      </c>
      <c r="J34" s="6">
        <v>0.138752441</v>
      </c>
      <c r="K34" s="6">
        <v>0.146460909</v>
      </c>
      <c r="L34" s="6">
        <v>8.5804889999999995E-2</v>
      </c>
      <c r="M34" s="6">
        <v>1.0310077520000001</v>
      </c>
      <c r="N34" s="6" t="s">
        <v>432</v>
      </c>
      <c r="O34" s="6">
        <v>9.6356499999999999E-4</v>
      </c>
      <c r="P34" s="6" t="s">
        <v>432</v>
      </c>
      <c r="Q34" s="6" t="s">
        <v>432</v>
      </c>
      <c r="R34" s="6">
        <v>4.8177940000000002E-3</v>
      </c>
      <c r="S34" s="6">
        <v>0.16380497499999999</v>
      </c>
      <c r="T34" s="6">
        <v>6.7449049999999998E-3</v>
      </c>
      <c r="U34" s="6">
        <v>9.6356499999999999E-4</v>
      </c>
      <c r="V34" s="6">
        <v>9.6355860000000002E-2</v>
      </c>
      <c r="W34" s="6">
        <v>2.6929537150200002E-2</v>
      </c>
      <c r="X34" s="6">
        <v>2.8906759500000002E-3</v>
      </c>
      <c r="Y34" s="6">
        <v>4.8177932499999998E-3</v>
      </c>
      <c r="Z34" s="6">
        <v>3.3146417560000001E-3</v>
      </c>
      <c r="AA34" s="6">
        <v>7.612113335E-4</v>
      </c>
      <c r="AB34" s="6">
        <v>1.17843222895E-2</v>
      </c>
      <c r="AC34" s="6" t="s">
        <v>431</v>
      </c>
      <c r="AD34" s="6" t="s">
        <v>431</v>
      </c>
      <c r="AE34" s="60"/>
      <c r="AF34" s="26">
        <v>4152.9377814999998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71.896650910000005</v>
      </c>
      <c r="F36" s="6">
        <v>2.6686117060000001</v>
      </c>
      <c r="G36" s="6">
        <v>26.772216385</v>
      </c>
      <c r="H36" s="6" t="s">
        <v>432</v>
      </c>
      <c r="I36" s="6">
        <v>1.879655632</v>
      </c>
      <c r="J36" s="6">
        <v>2.2104225359999998</v>
      </c>
      <c r="K36" s="6">
        <v>2.2104225359999998</v>
      </c>
      <c r="L36" s="6">
        <v>6.4142415999999994E-2</v>
      </c>
      <c r="M36" s="6">
        <v>5.5787381900000002</v>
      </c>
      <c r="N36" s="6">
        <v>0.18933703299999999</v>
      </c>
      <c r="O36" s="6">
        <v>1.6090542999999999E-2</v>
      </c>
      <c r="P36" s="6">
        <v>3.8351619000000003E-2</v>
      </c>
      <c r="Q36" s="6">
        <v>0.21316215399999999</v>
      </c>
      <c r="R36" s="6">
        <v>0.23421270899999999</v>
      </c>
      <c r="S36" s="6">
        <v>1.289487603</v>
      </c>
      <c r="T36" s="6">
        <v>9.0490540940000006</v>
      </c>
      <c r="U36" s="6">
        <v>0.16338540600000001</v>
      </c>
      <c r="V36" s="6">
        <v>1.633264912</v>
      </c>
      <c r="W36" s="6">
        <v>0.26125703247999998</v>
      </c>
      <c r="X36" s="6">
        <v>3.466108192E-3</v>
      </c>
      <c r="Y36" s="6">
        <v>1.857054096E-2</v>
      </c>
      <c r="Z36" s="6">
        <v>1.609054096E-2</v>
      </c>
      <c r="AA36" s="6">
        <v>3.3450540960000001E-3</v>
      </c>
      <c r="AB36" s="6">
        <v>4.1472244207999998E-2</v>
      </c>
      <c r="AC36" s="6">
        <v>0.123766</v>
      </c>
      <c r="AD36" s="6">
        <v>0.18365799999999999</v>
      </c>
      <c r="AE36" s="60"/>
      <c r="AF36" s="26">
        <v>58086.071537599993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0.32423649799999998</v>
      </c>
      <c r="F37" s="6">
        <v>1.2858346E-2</v>
      </c>
      <c r="G37" s="6">
        <v>1.0395632E-2</v>
      </c>
      <c r="H37" s="6" t="s">
        <v>431</v>
      </c>
      <c r="I37" s="6">
        <v>1.4694930000000001E-3</v>
      </c>
      <c r="J37" s="6">
        <v>1.4694930000000001E-3</v>
      </c>
      <c r="K37" s="6">
        <v>1.4694930000000001E-3</v>
      </c>
      <c r="L37" s="6">
        <v>4.5289199999999999E-4</v>
      </c>
      <c r="M37" s="6">
        <v>3.6370239999999998E-2</v>
      </c>
      <c r="N37" s="6">
        <v>2.3425E-5</v>
      </c>
      <c r="O37" s="6">
        <v>2.2510000000000001E-6</v>
      </c>
      <c r="P37" s="6">
        <v>4.7127200000000001E-4</v>
      </c>
      <c r="Q37" s="6">
        <v>5.5758999999999995E-4</v>
      </c>
      <c r="R37" s="6">
        <v>2.5537999999999998E-5</v>
      </c>
      <c r="S37" s="6">
        <v>3.3420000000000002E-5</v>
      </c>
      <c r="T37" s="6">
        <v>3.444E-6</v>
      </c>
      <c r="U37" s="6">
        <v>7.4757000000000003E-5</v>
      </c>
      <c r="V37" s="6">
        <v>6.4008060000000002E-3</v>
      </c>
      <c r="W37" s="6">
        <v>2.4048710999999999E-3</v>
      </c>
      <c r="X37" s="6">
        <v>2.7806775200000001E-6</v>
      </c>
      <c r="Y37" s="6">
        <v>5.51043228E-6</v>
      </c>
      <c r="Z37" s="6">
        <v>4.0442402799999998E-6</v>
      </c>
      <c r="AA37" s="6">
        <v>4.0221922800000002E-6</v>
      </c>
      <c r="AB37" s="6">
        <v>1.6357542359999999E-5</v>
      </c>
      <c r="AC37" s="6">
        <v>2.5000000000000001E-5</v>
      </c>
      <c r="AD37" s="6" t="s">
        <v>431</v>
      </c>
      <c r="AE37" s="60"/>
      <c r="AF37" s="26">
        <v>110.24</v>
      </c>
      <c r="AG37" s="26" t="s">
        <v>431</v>
      </c>
      <c r="AH37" s="26">
        <v>4591.4669999999996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9.3767728980000005</v>
      </c>
      <c r="F39" s="6">
        <v>0.908992786</v>
      </c>
      <c r="G39" s="6">
        <v>10.190583862</v>
      </c>
      <c r="H39" s="6" t="s">
        <v>432</v>
      </c>
      <c r="I39" s="6">
        <v>2.2871726250000002</v>
      </c>
      <c r="J39" s="6">
        <v>2.9579738369999999</v>
      </c>
      <c r="K39" s="6">
        <v>3.6336475629999998</v>
      </c>
      <c r="L39" s="6">
        <v>0.17351449799999999</v>
      </c>
      <c r="M39" s="6">
        <v>5.0516500689999999</v>
      </c>
      <c r="N39" s="6">
        <v>0.80710234800000002</v>
      </c>
      <c r="O39" s="6">
        <v>4.6165432999999999E-2</v>
      </c>
      <c r="P39" s="6">
        <v>2.0563463000000001E-2</v>
      </c>
      <c r="Q39" s="6">
        <v>7.5670651000000005E-2</v>
      </c>
      <c r="R39" s="6">
        <v>1.3853355789999999</v>
      </c>
      <c r="S39" s="6">
        <v>0.21999637599999999</v>
      </c>
      <c r="T39" s="6">
        <v>13.278362381999999</v>
      </c>
      <c r="U39" s="6">
        <v>1.032799E-2</v>
      </c>
      <c r="V39" s="6">
        <v>1.492800675</v>
      </c>
      <c r="W39" s="6">
        <v>0.95176439132738289</v>
      </c>
      <c r="X39" s="6">
        <v>9.7660841096899265E-2</v>
      </c>
      <c r="Y39" s="6">
        <v>0.17937309363840262</v>
      </c>
      <c r="Z39" s="6">
        <v>8.4279867476286671E-2</v>
      </c>
      <c r="AA39" s="6">
        <v>7.9600003126095567E-2</v>
      </c>
      <c r="AB39" s="6">
        <v>0.44091380533768415</v>
      </c>
      <c r="AC39" s="6">
        <v>2.5111000000000001E-2</v>
      </c>
      <c r="AD39" s="6">
        <v>0.15479399999999999</v>
      </c>
      <c r="AE39" s="60"/>
      <c r="AF39" s="26">
        <v>77220.976936397827</v>
      </c>
      <c r="AG39" s="26">
        <v>1382.462401483542</v>
      </c>
      <c r="AH39" s="26">
        <v>34201.327982733412</v>
      </c>
      <c r="AI39" s="26">
        <v>2680.6363517361947</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21.029823674999999</v>
      </c>
      <c r="F41" s="6">
        <v>42.066163293999999</v>
      </c>
      <c r="G41" s="6">
        <v>16.808456696</v>
      </c>
      <c r="H41" s="6">
        <v>0.62993829899999998</v>
      </c>
      <c r="I41" s="6">
        <v>50.965794826</v>
      </c>
      <c r="J41" s="6">
        <v>52.450851872999998</v>
      </c>
      <c r="K41" s="6">
        <v>55.309572682999999</v>
      </c>
      <c r="L41" s="6">
        <v>5.8554706789999997</v>
      </c>
      <c r="M41" s="6">
        <v>366.17728051699999</v>
      </c>
      <c r="N41" s="6">
        <v>4.2079958360000003</v>
      </c>
      <c r="O41" s="6">
        <v>1.1141041279999999</v>
      </c>
      <c r="P41" s="6">
        <v>0.133721441</v>
      </c>
      <c r="Q41" s="6">
        <v>7.9936221000000002E-2</v>
      </c>
      <c r="R41" s="6">
        <v>2.0836274189999999</v>
      </c>
      <c r="S41" s="6">
        <v>0.80536807899999996</v>
      </c>
      <c r="T41" s="6">
        <v>0.36279888700000001</v>
      </c>
      <c r="U41" s="6">
        <v>6.3374313000000002E-2</v>
      </c>
      <c r="V41" s="6">
        <v>45.687764512000001</v>
      </c>
      <c r="W41" s="6">
        <v>56.295506948571322</v>
      </c>
      <c r="X41" s="6">
        <v>11.907112133889758</v>
      </c>
      <c r="Y41" s="6">
        <v>10.99392754656515</v>
      </c>
      <c r="Z41" s="6">
        <v>4.2096770969032526</v>
      </c>
      <c r="AA41" s="6">
        <v>6.3144071981370899</v>
      </c>
      <c r="AB41" s="6">
        <v>33.425123975495246</v>
      </c>
      <c r="AC41" s="6">
        <v>0.42322100000000001</v>
      </c>
      <c r="AD41" s="6">
        <v>1.6651260000000001</v>
      </c>
      <c r="AE41" s="60"/>
      <c r="AF41" s="26">
        <v>158720.5472</v>
      </c>
      <c r="AG41" s="26">
        <v>10691.079443671766</v>
      </c>
      <c r="AH41" s="26">
        <v>106230.43516863465</v>
      </c>
      <c r="AI41" s="26">
        <v>83435.536896799909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16.813926306999999</v>
      </c>
      <c r="F43" s="6">
        <v>0.948403565</v>
      </c>
      <c r="G43" s="6">
        <v>1.099571552</v>
      </c>
      <c r="H43" s="6" t="s">
        <v>432</v>
      </c>
      <c r="I43" s="6">
        <v>0.61357436099999996</v>
      </c>
      <c r="J43" s="6">
        <v>0.63182295499999996</v>
      </c>
      <c r="K43" s="6">
        <v>0.64995725599999998</v>
      </c>
      <c r="L43" s="6">
        <v>0.42077150099999999</v>
      </c>
      <c r="M43" s="6">
        <v>2.661950472</v>
      </c>
      <c r="N43" s="6">
        <v>3.1805703999999997E-2</v>
      </c>
      <c r="O43" s="6">
        <v>5.517437E-3</v>
      </c>
      <c r="P43" s="6">
        <v>2.820506E-3</v>
      </c>
      <c r="Q43" s="6">
        <v>3.5414660000000001E-3</v>
      </c>
      <c r="R43" s="6">
        <v>4.8356410000000002E-2</v>
      </c>
      <c r="S43" s="6">
        <v>1.3386215E-2</v>
      </c>
      <c r="T43" s="6">
        <v>0.373589701</v>
      </c>
      <c r="U43" s="6">
        <v>7.048604E-3</v>
      </c>
      <c r="V43" s="6">
        <v>1.207350959</v>
      </c>
      <c r="W43" s="6">
        <v>7.2583917597161318E-2</v>
      </c>
      <c r="X43" s="6">
        <v>5.3709249060955623E-3</v>
      </c>
      <c r="Y43" s="6">
        <v>9.4635882060175956E-3</v>
      </c>
      <c r="Z43" s="6">
        <v>3.5223938633486608E-3</v>
      </c>
      <c r="AA43" s="6">
        <v>3.1498628206017595E-3</v>
      </c>
      <c r="AB43" s="6">
        <v>2.1506769796063578E-2</v>
      </c>
      <c r="AC43" s="6">
        <v>6.744E-3</v>
      </c>
      <c r="AD43" s="6">
        <v>0.28005999999999998</v>
      </c>
      <c r="AE43" s="60"/>
      <c r="AF43" s="26">
        <v>22258.073734506379</v>
      </c>
      <c r="AG43" s="26" t="s">
        <v>433</v>
      </c>
      <c r="AH43" s="26">
        <v>2146.5092506073629</v>
      </c>
      <c r="AI43" s="26">
        <v>372</v>
      </c>
      <c r="AJ43" s="26" t="s">
        <v>433</v>
      </c>
      <c r="AK43" s="26" t="s">
        <v>431</v>
      </c>
      <c r="AL43" s="49" t="s">
        <v>49</v>
      </c>
    </row>
    <row r="44" spans="1:38" s="2" customFormat="1" ht="26.25" customHeight="1" thickBot="1" x14ac:dyDescent="0.25">
      <c r="A44" s="70" t="s">
        <v>70</v>
      </c>
      <c r="B44" s="70" t="s">
        <v>111</v>
      </c>
      <c r="C44" s="71" t="s">
        <v>112</v>
      </c>
      <c r="D44" s="72"/>
      <c r="E44" s="6">
        <v>85.264399823000005</v>
      </c>
      <c r="F44" s="6">
        <v>10.876817772000001</v>
      </c>
      <c r="G44" s="6">
        <v>8.1509119979999998</v>
      </c>
      <c r="H44" s="6">
        <v>1.5679334E-2</v>
      </c>
      <c r="I44" s="6">
        <v>5.3668215999999997</v>
      </c>
      <c r="J44" s="6">
        <v>5.3668215999999997</v>
      </c>
      <c r="K44" s="6">
        <v>5.3668215999999997</v>
      </c>
      <c r="L44" s="6">
        <v>2.9819492620000001</v>
      </c>
      <c r="M44" s="6">
        <v>32.179502233999997</v>
      </c>
      <c r="N44" s="6" t="s">
        <v>432</v>
      </c>
      <c r="O44" s="6">
        <v>2.0401928999999999E-2</v>
      </c>
      <c r="P44" s="6" t="s">
        <v>432</v>
      </c>
      <c r="Q44" s="6" t="s">
        <v>432</v>
      </c>
      <c r="R44" s="6">
        <v>0.10200964799999999</v>
      </c>
      <c r="S44" s="6">
        <v>3.468328101</v>
      </c>
      <c r="T44" s="6">
        <v>0.14281351</v>
      </c>
      <c r="U44" s="6">
        <v>2.0401928999999999E-2</v>
      </c>
      <c r="V44" s="6">
        <v>2.0401930049999999</v>
      </c>
      <c r="W44" s="6" t="s">
        <v>432</v>
      </c>
      <c r="X44" s="6">
        <v>6.1255089999999998E-2</v>
      </c>
      <c r="Y44" s="6">
        <v>0.10196035000000001</v>
      </c>
      <c r="Z44" s="6">
        <v>7.0182639199999994E-2</v>
      </c>
      <c r="AA44" s="6">
        <v>1.61175247E-2</v>
      </c>
      <c r="AB44" s="6">
        <v>0.24951560389999999</v>
      </c>
      <c r="AC44" s="6" t="s">
        <v>431</v>
      </c>
      <c r="AD44" s="6" t="s">
        <v>431</v>
      </c>
      <c r="AE44" s="60"/>
      <c r="AF44" s="26">
        <v>87927.437600000005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36.241752294000001</v>
      </c>
      <c r="F45" s="6">
        <v>1.278192674</v>
      </c>
      <c r="G45" s="6">
        <v>2.6147315340000001</v>
      </c>
      <c r="H45" s="6" t="s">
        <v>432</v>
      </c>
      <c r="I45" s="6">
        <v>0.58791211300000001</v>
      </c>
      <c r="J45" s="6">
        <v>0.69064879000000001</v>
      </c>
      <c r="K45" s="6">
        <v>0.69064879000000001</v>
      </c>
      <c r="L45" s="6">
        <v>3.1118735000000002E-2</v>
      </c>
      <c r="M45" s="6">
        <v>2.9000969429999999</v>
      </c>
      <c r="N45" s="6">
        <v>8.4978774000000007E-2</v>
      </c>
      <c r="O45" s="6">
        <v>6.5368240000000001E-3</v>
      </c>
      <c r="P45" s="6">
        <v>1.9610484000000001E-2</v>
      </c>
      <c r="Q45" s="6">
        <v>2.6147318999999999E-2</v>
      </c>
      <c r="R45" s="6">
        <v>3.2684145999999997E-2</v>
      </c>
      <c r="S45" s="6">
        <v>0.57524094000000003</v>
      </c>
      <c r="T45" s="6">
        <v>0.65368288500000005</v>
      </c>
      <c r="U45" s="6">
        <v>6.5368290999999995E-2</v>
      </c>
      <c r="V45" s="6">
        <v>0.78441946299999998</v>
      </c>
      <c r="W45" s="6">
        <v>8.497877492E-2</v>
      </c>
      <c r="X45" s="6">
        <v>1.307365768E-3</v>
      </c>
      <c r="Y45" s="6">
        <v>6.5368288399999998E-3</v>
      </c>
      <c r="Z45" s="6">
        <v>6.5368288399999998E-3</v>
      </c>
      <c r="AA45" s="6">
        <v>6.5368288399999998E-4</v>
      </c>
      <c r="AB45" s="6">
        <v>1.5034706332000001E-2</v>
      </c>
      <c r="AC45" s="6">
        <v>5.2297999999999997E-2</v>
      </c>
      <c r="AD45" s="6">
        <v>2.4837000000000001E-2</v>
      </c>
      <c r="AE45" s="60"/>
      <c r="AF45" s="26">
        <v>28173.732300399999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3.7564961960000001</v>
      </c>
      <c r="F47" s="6">
        <v>0.12828171499999999</v>
      </c>
      <c r="G47" s="6">
        <v>0.21165468200000001</v>
      </c>
      <c r="H47" s="6">
        <v>8.3405000000000003E-4</v>
      </c>
      <c r="I47" s="6">
        <v>5.6601268000000003E-2</v>
      </c>
      <c r="J47" s="6">
        <v>6.4045606000000005E-2</v>
      </c>
      <c r="K47" s="6">
        <v>6.6795703999999997E-2</v>
      </c>
      <c r="L47" s="6">
        <v>1.6245441999999999E-2</v>
      </c>
      <c r="M47" s="6">
        <v>1.2577410229999999</v>
      </c>
      <c r="N47" s="6">
        <v>0.40056220999999997</v>
      </c>
      <c r="O47" s="6">
        <v>4.50572E-4</v>
      </c>
      <c r="P47" s="6">
        <v>1.2572869999999999E-3</v>
      </c>
      <c r="Q47" s="6">
        <v>1.3686309999999999E-3</v>
      </c>
      <c r="R47" s="6">
        <v>4.4287909999999996E-3</v>
      </c>
      <c r="S47" s="6">
        <v>7.3517989000000006E-2</v>
      </c>
      <c r="T47" s="6">
        <v>3.3895759999999997E-2</v>
      </c>
      <c r="U47" s="6">
        <v>3.4376559999999999E-3</v>
      </c>
      <c r="V47" s="6">
        <v>6.3175116000000003E-2</v>
      </c>
      <c r="W47" s="6">
        <v>1.27298819265E-2</v>
      </c>
      <c r="X47" s="6">
        <v>3.3602048360779815E-4</v>
      </c>
      <c r="Y47" s="6">
        <v>8.8826627145819226E-4</v>
      </c>
      <c r="Z47" s="6">
        <v>6.6671778110943131E-4</v>
      </c>
      <c r="AA47" s="6">
        <v>3.0606542573503328E-4</v>
      </c>
      <c r="AB47" s="6">
        <v>2.197069962410455E-3</v>
      </c>
      <c r="AC47" s="6">
        <v>2.64E-3</v>
      </c>
      <c r="AD47" s="6">
        <v>2.983E-3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8.6138802E-2</v>
      </c>
      <c r="J48" s="6">
        <v>0.55990221299999998</v>
      </c>
      <c r="K48" s="6">
        <v>1.1772302939999999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14.356467</v>
      </c>
      <c r="AL48" s="49" t="s">
        <v>122</v>
      </c>
    </row>
    <row r="49" spans="1:38" s="2" customFormat="1" ht="26.25" customHeight="1" thickBot="1" x14ac:dyDescent="0.25">
      <c r="A49" s="70" t="s">
        <v>119</v>
      </c>
      <c r="B49" s="70" t="s">
        <v>123</v>
      </c>
      <c r="C49" s="71" t="s">
        <v>124</v>
      </c>
      <c r="D49" s="72"/>
      <c r="E49" s="6">
        <v>2.3642999000000001E-3</v>
      </c>
      <c r="F49" s="6">
        <v>2.02278997E-2</v>
      </c>
      <c r="G49" s="6">
        <v>2.1015997999999998E-3</v>
      </c>
      <c r="H49" s="6">
        <v>9.7199007000000007E-3</v>
      </c>
      <c r="I49" s="6">
        <v>0.1652382999</v>
      </c>
      <c r="J49" s="6">
        <v>0.39273650049999997</v>
      </c>
      <c r="K49" s="6">
        <v>0.91209440019999999</v>
      </c>
      <c r="L49" s="6" t="s">
        <v>432</v>
      </c>
      <c r="M49" s="6">
        <v>1.2086826990999999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15.242099701400004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0.31613100001136302</v>
      </c>
      <c r="AL51" s="49" t="s">
        <v>130</v>
      </c>
    </row>
    <row r="52" spans="1:38" s="2" customFormat="1" ht="26.25" customHeight="1" thickBot="1" x14ac:dyDescent="0.25">
      <c r="A52" s="70" t="s">
        <v>119</v>
      </c>
      <c r="B52" s="74" t="s">
        <v>131</v>
      </c>
      <c r="C52" s="76" t="s">
        <v>392</v>
      </c>
      <c r="D52" s="73"/>
      <c r="E52" s="6">
        <v>1.9666733809000001</v>
      </c>
      <c r="F52" s="6">
        <v>1.5419846520710001</v>
      </c>
      <c r="G52" s="6">
        <v>29.699287580893404</v>
      </c>
      <c r="H52" s="6">
        <v>7.8487323800000008E-3</v>
      </c>
      <c r="I52" s="6">
        <v>0.17907981219999999</v>
      </c>
      <c r="J52" s="6">
        <v>0.41048054626000002</v>
      </c>
      <c r="K52" s="6">
        <v>0.53804010333999996</v>
      </c>
      <c r="L52" s="6">
        <v>2.7760436000000001E-4</v>
      </c>
      <c r="M52" s="6">
        <v>0.53713556712296007</v>
      </c>
      <c r="N52" s="6">
        <v>1.5514936100000001E-3</v>
      </c>
      <c r="O52" s="6">
        <v>3.19425155E-4</v>
      </c>
      <c r="P52" s="6">
        <v>3.6505731999999998E-4</v>
      </c>
      <c r="Q52" s="6">
        <v>9.1264329999999995E-5</v>
      </c>
      <c r="R52" s="6">
        <v>1.597125775E-3</v>
      </c>
      <c r="S52" s="6">
        <v>6.8448247499999998E-4</v>
      </c>
      <c r="T52" s="6">
        <v>3.01172289E-3</v>
      </c>
      <c r="U52" s="6">
        <v>9.1264329999999995E-5</v>
      </c>
      <c r="V52" s="6">
        <v>5.9321814500000003E-4</v>
      </c>
      <c r="W52" s="6">
        <v>1.6872581491127523E-4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57.891767000000002</v>
      </c>
      <c r="AL52" s="49" t="s">
        <v>132</v>
      </c>
    </row>
    <row r="53" spans="1:38" s="2" customFormat="1" ht="26.25" customHeight="1" thickBot="1" x14ac:dyDescent="0.25">
      <c r="A53" s="70" t="s">
        <v>119</v>
      </c>
      <c r="B53" s="74" t="s">
        <v>133</v>
      </c>
      <c r="C53" s="76" t="s">
        <v>134</v>
      </c>
      <c r="D53" s="73"/>
      <c r="E53" s="6" t="s">
        <v>431</v>
      </c>
      <c r="F53" s="6">
        <v>25.855714440750539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2006564759.2656114</v>
      </c>
      <c r="AL53" s="49" t="s">
        <v>135</v>
      </c>
    </row>
    <row r="54" spans="1:38" s="2" customFormat="1" ht="37.5" customHeight="1" thickBot="1" x14ac:dyDescent="0.25">
      <c r="A54" s="70" t="s">
        <v>119</v>
      </c>
      <c r="B54" s="74" t="s">
        <v>136</v>
      </c>
      <c r="C54" s="76" t="s">
        <v>137</v>
      </c>
      <c r="D54" s="73"/>
      <c r="E54" s="6" t="s">
        <v>431</v>
      </c>
      <c r="F54" s="6">
        <v>2.5290679545223225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786.81910911111117</v>
      </c>
      <c r="AL54" s="49" t="s">
        <v>419</v>
      </c>
    </row>
    <row r="55" spans="1:38" s="2" customFormat="1" ht="26.25" customHeight="1" thickBot="1" x14ac:dyDescent="0.25">
      <c r="A55" s="70" t="s">
        <v>119</v>
      </c>
      <c r="B55" s="74" t="s">
        <v>138</v>
      </c>
      <c r="C55" s="76" t="s">
        <v>139</v>
      </c>
      <c r="D55" s="73"/>
      <c r="E55" s="6">
        <v>3.2125722639999998</v>
      </c>
      <c r="F55" s="6">
        <v>1.1237336836497869</v>
      </c>
      <c r="G55" s="6">
        <v>13.586039017599999</v>
      </c>
      <c r="H55" s="6" t="s">
        <v>432</v>
      </c>
      <c r="I55" s="6">
        <v>1.7280573E-2</v>
      </c>
      <c r="J55" s="6">
        <v>1.7280573E-2</v>
      </c>
      <c r="K55" s="6">
        <v>1.7280573E-2</v>
      </c>
      <c r="L55" s="6">
        <v>4.3201432499999999E-4</v>
      </c>
      <c r="M55" s="6">
        <v>0.73296597600000002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656.34929999999997</v>
      </c>
      <c r="AG55" s="26" t="s">
        <v>431</v>
      </c>
      <c r="AH55" s="26">
        <v>78.572687036399998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29357.596000000001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7.0956195538859998E-2</v>
      </c>
      <c r="J58" s="6">
        <v>0.47304130559239999</v>
      </c>
      <c r="K58" s="6">
        <v>0.9460826101848</v>
      </c>
      <c r="L58" s="6">
        <v>3.2639815047875602E-4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2199.86467343</v>
      </c>
      <c r="AL58" s="49" t="s">
        <v>148</v>
      </c>
    </row>
    <row r="59" spans="1:38" s="2" customFormat="1" ht="26.25" customHeight="1" thickBot="1" x14ac:dyDescent="0.25">
      <c r="A59" s="70" t="s">
        <v>53</v>
      </c>
      <c r="B59" s="78" t="s">
        <v>149</v>
      </c>
      <c r="C59" s="71" t="s">
        <v>402</v>
      </c>
      <c r="D59" s="72"/>
      <c r="E59" s="6" t="s">
        <v>432</v>
      </c>
      <c r="F59" s="6">
        <v>4.7458195000000002E-2</v>
      </c>
      <c r="G59" s="6" t="s">
        <v>432</v>
      </c>
      <c r="H59" s="6">
        <v>8.4979529999999998E-2</v>
      </c>
      <c r="I59" s="6">
        <v>0.74182162399999996</v>
      </c>
      <c r="J59" s="6">
        <v>0.846924762</v>
      </c>
      <c r="K59" s="6">
        <v>0.95522142399999999</v>
      </c>
      <c r="L59" s="6">
        <v>1.227845E-3</v>
      </c>
      <c r="M59" s="6" t="s">
        <v>432</v>
      </c>
      <c r="N59" s="6">
        <v>8.1030271079999991</v>
      </c>
      <c r="O59" s="6">
        <v>0.39197922400000001</v>
      </c>
      <c r="P59" s="6">
        <v>3.3065540000000002E-3</v>
      </c>
      <c r="Q59" s="6">
        <v>0.85797912700000001</v>
      </c>
      <c r="R59" s="6">
        <v>1.07352669</v>
      </c>
      <c r="S59" s="6">
        <v>1.9266319E-2</v>
      </c>
      <c r="T59" s="6">
        <v>1.4585739740000001</v>
      </c>
      <c r="U59" s="6">
        <v>4.1271089090000004</v>
      </c>
      <c r="V59" s="6">
        <v>0.47532386999999998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5006.7230000000009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2.7178481259999998</v>
      </c>
      <c r="J60" s="6">
        <v>22.183660372999999</v>
      </c>
      <c r="K60" s="6">
        <v>72.480785799000003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444079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2.1770451639999999</v>
      </c>
      <c r="J61" s="6">
        <v>21.755811403999999</v>
      </c>
      <c r="K61" s="6">
        <v>72.596475963000003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98092133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1.5515922999999999E-2</v>
      </c>
      <c r="J62" s="6">
        <v>0.15515922600000001</v>
      </c>
      <c r="K62" s="6">
        <v>0.310318451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25859.870999999999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0.59972320000000001</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2.18086741706</v>
      </c>
      <c r="F65" s="6" t="s">
        <v>431</v>
      </c>
      <c r="G65" s="6" t="s">
        <v>431</v>
      </c>
      <c r="H65" s="6">
        <v>1.1399312409999999E-2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1.9852860000000002E-3</v>
      </c>
      <c r="J67" s="6">
        <v>2.6470479999999999E-3</v>
      </c>
      <c r="K67" s="6">
        <v>3.3088100000000001E-3</v>
      </c>
      <c r="L67" s="6">
        <v>3.5735000000000003E-5</v>
      </c>
      <c r="M67" s="6">
        <v>6.9899529999999999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7.8128280000000008E-3</v>
      </c>
      <c r="F68" s="6" t="s">
        <v>432</v>
      </c>
      <c r="G68" s="6">
        <v>0.28719377000000001</v>
      </c>
      <c r="H68" s="6" t="s">
        <v>432</v>
      </c>
      <c r="I68" s="6">
        <v>1.3021380000000001E-2</v>
      </c>
      <c r="J68" s="6">
        <v>1.736184E-2</v>
      </c>
      <c r="K68" s="6">
        <v>2.1702300000000001E-2</v>
      </c>
      <c r="L68" s="6">
        <v>2.3438500000000001E-4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0.71165699999999998</v>
      </c>
      <c r="I69" s="6">
        <v>2.8890000000000001E-3</v>
      </c>
      <c r="J69" s="6">
        <v>3.852E-3</v>
      </c>
      <c r="K69" s="6">
        <v>4.8149999999999998E-3</v>
      </c>
      <c r="L69" s="6">
        <v>5.2002000000000001E-5</v>
      </c>
      <c r="M69" s="6">
        <v>16.223661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1.1552425799999999</v>
      </c>
      <c r="F70" s="6">
        <v>8.7247168249999998</v>
      </c>
      <c r="G70" s="6">
        <v>6.7587187942389884</v>
      </c>
      <c r="H70" s="6">
        <v>1.7824948009774322</v>
      </c>
      <c r="I70" s="6">
        <v>1.9811306457695368</v>
      </c>
      <c r="J70" s="6">
        <v>2.6749522276927156</v>
      </c>
      <c r="K70" s="6">
        <v>3.3970769826153537</v>
      </c>
      <c r="L70" s="6">
        <v>3.8080881670251664E-2</v>
      </c>
      <c r="M70" s="6">
        <v>0.33618799999999999</v>
      </c>
      <c r="N70" s="6" t="s">
        <v>432</v>
      </c>
      <c r="O70" s="6" t="s">
        <v>432</v>
      </c>
      <c r="P70" s="6">
        <v>0.683983271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1.629913194415</v>
      </c>
      <c r="F72" s="6">
        <v>1.4378893966849999</v>
      </c>
      <c r="G72" s="6">
        <v>1.311856911908396</v>
      </c>
      <c r="H72" s="6" t="s">
        <v>432</v>
      </c>
      <c r="I72" s="6">
        <v>0.9460186400149635</v>
      </c>
      <c r="J72" s="6">
        <v>1.1500107835719617</v>
      </c>
      <c r="K72" s="6">
        <v>2.0976532377255479</v>
      </c>
      <c r="L72" s="6">
        <v>3.2366087472200003E-2</v>
      </c>
      <c r="M72" s="6">
        <v>91.031843112999994</v>
      </c>
      <c r="N72" s="6">
        <v>37.593179938316901</v>
      </c>
      <c r="O72" s="6">
        <v>1.7244893294112456</v>
      </c>
      <c r="P72" s="6">
        <v>1.0399728774469863</v>
      </c>
      <c r="Q72" s="6">
        <v>0.1134976018503656</v>
      </c>
      <c r="R72" s="6">
        <v>2.351713794264275</v>
      </c>
      <c r="S72" s="6">
        <v>1.7600645305639129</v>
      </c>
      <c r="T72" s="6">
        <v>5.4767940368344794</v>
      </c>
      <c r="U72" s="6">
        <v>0.12033738500000001</v>
      </c>
      <c r="V72" s="6">
        <v>30.435851150121586</v>
      </c>
      <c r="W72" s="6">
        <v>62.202198816658886</v>
      </c>
      <c r="X72" s="6" t="s">
        <v>434</v>
      </c>
      <c r="Y72" s="6" t="s">
        <v>434</v>
      </c>
      <c r="Z72" s="6" t="s">
        <v>434</v>
      </c>
      <c r="AA72" s="6" t="s">
        <v>434</v>
      </c>
      <c r="AB72" s="6">
        <v>16.407078844480001</v>
      </c>
      <c r="AC72" s="6">
        <v>0.20085686999999999</v>
      </c>
      <c r="AD72" s="6">
        <v>31.242940610000002</v>
      </c>
      <c r="AE72" s="60"/>
      <c r="AF72" s="26" t="s">
        <v>431</v>
      </c>
      <c r="AG72" s="26" t="s">
        <v>431</v>
      </c>
      <c r="AH72" s="26" t="s">
        <v>431</v>
      </c>
      <c r="AI72" s="26" t="s">
        <v>431</v>
      </c>
      <c r="AJ72" s="26" t="s">
        <v>431</v>
      </c>
      <c r="AK72" s="26">
        <v>16530.329000000002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0.1836564</v>
      </c>
      <c r="J73" s="6">
        <v>0.26017990000000002</v>
      </c>
      <c r="K73" s="6">
        <v>0.30609399999999998</v>
      </c>
      <c r="L73" s="6">
        <v>1.8365639999999999E-2</v>
      </c>
      <c r="M73" s="6" t="s">
        <v>432</v>
      </c>
      <c r="N73" s="6">
        <v>0.15650675999999999</v>
      </c>
      <c r="O73" s="6">
        <v>4.7537100000000004E-3</v>
      </c>
      <c r="P73" s="6" t="s">
        <v>432</v>
      </c>
      <c r="Q73" s="6">
        <v>1.1091989999999999E-2</v>
      </c>
      <c r="R73" s="6">
        <v>3.04725E-3</v>
      </c>
      <c r="S73" s="6">
        <v>5.9726099999999997E-3</v>
      </c>
      <c r="T73" s="6">
        <v>1.4626800000000001E-3</v>
      </c>
      <c r="U73" s="6" t="s">
        <v>432</v>
      </c>
      <c r="V73" s="6">
        <v>0.75693690000000002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0.38026300000000002</v>
      </c>
      <c r="F74" s="6" t="s">
        <v>432</v>
      </c>
      <c r="G74" s="6">
        <v>3.6421000000000001</v>
      </c>
      <c r="H74" s="6" t="s">
        <v>432</v>
      </c>
      <c r="I74" s="6">
        <v>0.73693000099999995</v>
      </c>
      <c r="J74" s="6">
        <v>1.6934400009999999</v>
      </c>
      <c r="K74" s="6">
        <v>2.2492000000000001</v>
      </c>
      <c r="L74" s="6">
        <v>1.6949391000000001E-2</v>
      </c>
      <c r="M74" s="6">
        <v>45.63156</v>
      </c>
      <c r="N74" s="6" t="s">
        <v>432</v>
      </c>
      <c r="O74" s="6" t="s">
        <v>432</v>
      </c>
      <c r="P74" s="6" t="s">
        <v>432</v>
      </c>
      <c r="Q74" s="6" t="s">
        <v>432</v>
      </c>
      <c r="R74" s="6" t="s">
        <v>432</v>
      </c>
      <c r="S74" s="6" t="s">
        <v>432</v>
      </c>
      <c r="T74" s="6" t="s">
        <v>432</v>
      </c>
      <c r="U74" s="6" t="s">
        <v>432</v>
      </c>
      <c r="V74" s="6" t="s">
        <v>432</v>
      </c>
      <c r="W74" s="6">
        <v>8.4909999999999997</v>
      </c>
      <c r="X74" s="6">
        <v>1.5497370699999999</v>
      </c>
      <c r="Y74" s="6">
        <v>1.5392520199999999</v>
      </c>
      <c r="Z74" s="6">
        <v>1.5392520199999999</v>
      </c>
      <c r="AA74" s="6">
        <v>0.18971521</v>
      </c>
      <c r="AB74" s="6">
        <v>4.8179563200000004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0.57775999995000005</v>
      </c>
      <c r="H76" s="6" t="s">
        <v>432</v>
      </c>
      <c r="I76" s="6">
        <v>9.2441599992000004E-4</v>
      </c>
      <c r="J76" s="6">
        <v>1.8488319998400001E-3</v>
      </c>
      <c r="K76" s="6">
        <v>2.3110399998000001E-3</v>
      </c>
      <c r="L76" s="6" t="s">
        <v>432</v>
      </c>
      <c r="M76" s="6" t="s">
        <v>432</v>
      </c>
      <c r="N76" s="6">
        <v>0.127107199989</v>
      </c>
      <c r="O76" s="6">
        <v>5.7775999994999997E-3</v>
      </c>
      <c r="P76" s="6" t="s">
        <v>432</v>
      </c>
      <c r="Q76" s="6">
        <v>3.4665599997000002E-2</v>
      </c>
      <c r="R76" s="6" t="s">
        <v>432</v>
      </c>
      <c r="S76" s="6" t="s">
        <v>432</v>
      </c>
      <c r="T76" s="6" t="s">
        <v>432</v>
      </c>
      <c r="U76" s="6" t="s">
        <v>432</v>
      </c>
      <c r="V76" s="6">
        <v>5.7775999994999997E-3</v>
      </c>
      <c r="W76" s="6">
        <v>0.36976639996799998</v>
      </c>
      <c r="X76" s="6" t="s">
        <v>432</v>
      </c>
      <c r="Y76" s="6" t="s">
        <v>432</v>
      </c>
      <c r="Z76" s="6" t="s">
        <v>432</v>
      </c>
      <c r="AA76" s="6" t="s">
        <v>432</v>
      </c>
      <c r="AB76" s="6" t="s">
        <v>432</v>
      </c>
      <c r="AC76" s="6" t="s">
        <v>432</v>
      </c>
      <c r="AD76" s="6">
        <v>3.0043519997400003E-4</v>
      </c>
      <c r="AE76" s="60"/>
      <c r="AF76" s="26" t="s">
        <v>431</v>
      </c>
      <c r="AG76" s="26" t="s">
        <v>431</v>
      </c>
      <c r="AH76" s="26" t="s">
        <v>431</v>
      </c>
      <c r="AI76" s="26" t="s">
        <v>431</v>
      </c>
      <c r="AJ76" s="26" t="s">
        <v>431</v>
      </c>
      <c r="AK76" s="26">
        <v>115.55199999</v>
      </c>
      <c r="AL76" s="49" t="s">
        <v>193</v>
      </c>
    </row>
    <row r="77" spans="1:38" s="2" customFormat="1" ht="26.25" customHeight="1" thickBot="1" x14ac:dyDescent="0.25">
      <c r="A77" s="70" t="s">
        <v>53</v>
      </c>
      <c r="B77" s="70" t="s">
        <v>194</v>
      </c>
      <c r="C77" s="71" t="s">
        <v>195</v>
      </c>
      <c r="D77" s="72"/>
      <c r="E77" s="6" t="s">
        <v>432</v>
      </c>
      <c r="F77" s="6" t="s">
        <v>432</v>
      </c>
      <c r="G77" s="6">
        <v>0.71399305000000002</v>
      </c>
      <c r="H77" s="6" t="s">
        <v>432</v>
      </c>
      <c r="I77" s="6">
        <v>7.4124560000000004E-3</v>
      </c>
      <c r="J77" s="6">
        <v>8.0820690000000008E-3</v>
      </c>
      <c r="K77" s="6">
        <v>9.2344249999999992E-3</v>
      </c>
      <c r="L77" s="6" t="s">
        <v>432</v>
      </c>
      <c r="M77" s="6" t="s">
        <v>432</v>
      </c>
      <c r="N77" s="6">
        <v>0.14124181</v>
      </c>
      <c r="O77" s="6">
        <v>3.363642E-2</v>
      </c>
      <c r="P77" s="6">
        <v>0.28973923499999998</v>
      </c>
      <c r="Q77" s="6">
        <v>1.8687E-3</v>
      </c>
      <c r="R77" s="6" t="s">
        <v>432</v>
      </c>
      <c r="S77" s="6" t="s">
        <v>432</v>
      </c>
      <c r="T77" s="6" t="s">
        <v>432</v>
      </c>
      <c r="U77" s="6" t="s">
        <v>432</v>
      </c>
      <c r="V77" s="6">
        <v>2.9743249999999999</v>
      </c>
      <c r="W77" s="6">
        <v>2.7251650000000001</v>
      </c>
      <c r="X77" s="6" t="s">
        <v>432</v>
      </c>
      <c r="Y77" s="6" t="s">
        <v>432</v>
      </c>
      <c r="Z77" s="6" t="s">
        <v>432</v>
      </c>
      <c r="AA77" s="6" t="s">
        <v>432</v>
      </c>
      <c r="AB77" s="6" t="s">
        <v>432</v>
      </c>
      <c r="AC77" s="6" t="s">
        <v>432</v>
      </c>
      <c r="AD77" s="6">
        <v>6.5824760000000003E-4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2.2294499999999999</v>
      </c>
      <c r="H78" s="6" t="s">
        <v>432</v>
      </c>
      <c r="I78" s="6">
        <v>3.2488461539999999E-2</v>
      </c>
      <c r="J78" s="6">
        <v>4.231E-2</v>
      </c>
      <c r="K78" s="6">
        <v>0.11409999999999999</v>
      </c>
      <c r="L78" s="6">
        <v>3.2488462000000002E-5</v>
      </c>
      <c r="M78" s="6" t="s">
        <v>432</v>
      </c>
      <c r="N78" s="6">
        <v>4.7723599999999999</v>
      </c>
      <c r="O78" s="6">
        <v>0.22559000000000001</v>
      </c>
      <c r="P78" s="6">
        <v>5.126E-2</v>
      </c>
      <c r="Q78" s="6">
        <v>1.2421</v>
      </c>
      <c r="R78" s="6">
        <v>6.2585459999999999</v>
      </c>
      <c r="S78" s="6">
        <v>10.832879999999999</v>
      </c>
      <c r="T78" s="6">
        <v>0.26283000000000001</v>
      </c>
      <c r="U78" s="6" t="s">
        <v>432</v>
      </c>
      <c r="V78" s="6">
        <v>2.3842099999999999</v>
      </c>
      <c r="W78" s="6">
        <v>1.25298026</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0.75535200000000002</v>
      </c>
      <c r="H80" s="6" t="s">
        <v>432</v>
      </c>
      <c r="I80" s="6" t="s">
        <v>432</v>
      </c>
      <c r="J80" s="6" t="s">
        <v>432</v>
      </c>
      <c r="K80" s="6">
        <v>0.46483200000000002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73.258490363000007</v>
      </c>
      <c r="G82" s="6" t="s">
        <v>431</v>
      </c>
      <c r="H82" s="6" t="s">
        <v>431</v>
      </c>
      <c r="I82" s="6" t="s">
        <v>432</v>
      </c>
      <c r="J82" s="6" t="s">
        <v>431</v>
      </c>
      <c r="K82" s="6" t="s">
        <v>431</v>
      </c>
      <c r="L82" s="6" t="s">
        <v>431</v>
      </c>
      <c r="M82" s="6" t="s">
        <v>431</v>
      </c>
      <c r="N82" s="6" t="s">
        <v>431</v>
      </c>
      <c r="O82" s="6" t="s">
        <v>431</v>
      </c>
      <c r="P82" s="6">
        <v>0.23197174600000001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2.0684000029999998</v>
      </c>
      <c r="G83" s="6" t="s">
        <v>432</v>
      </c>
      <c r="H83" s="6" t="s">
        <v>431</v>
      </c>
      <c r="I83" s="6">
        <v>6.1000002999999997E-2</v>
      </c>
      <c r="J83" s="6">
        <v>0.89</v>
      </c>
      <c r="K83" s="6">
        <v>1.589999999</v>
      </c>
      <c r="L83" s="6">
        <v>3.4770000000000001E-3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3.4052847999999997E-2</v>
      </c>
      <c r="G84" s="6" t="s">
        <v>431</v>
      </c>
      <c r="H84" s="6" t="s">
        <v>431</v>
      </c>
      <c r="I84" s="6">
        <v>2.0955601000000001E-2</v>
      </c>
      <c r="J84" s="6">
        <v>0.104777999</v>
      </c>
      <c r="K84" s="6">
        <v>0.41911200300000001</v>
      </c>
      <c r="L84" s="6">
        <v>2.723E-6</v>
      </c>
      <c r="M84" s="6">
        <v>2.4884780000000001E-3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261945</v>
      </c>
      <c r="AL84" s="49" t="s">
        <v>412</v>
      </c>
    </row>
    <row r="85" spans="1:38" s="2" customFormat="1" ht="26.25" customHeight="1" thickBot="1" x14ac:dyDescent="0.25">
      <c r="A85" s="70" t="s">
        <v>208</v>
      </c>
      <c r="B85" s="76" t="s">
        <v>215</v>
      </c>
      <c r="C85" s="82" t="s">
        <v>403</v>
      </c>
      <c r="D85" s="72"/>
      <c r="E85" s="6" t="s">
        <v>431</v>
      </c>
      <c r="F85" s="6">
        <v>173.53643695299999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793.49561540000002</v>
      </c>
      <c r="AL85" s="49" t="s">
        <v>216</v>
      </c>
    </row>
    <row r="86" spans="1:38" s="2" customFormat="1" ht="26.25" customHeight="1" thickBot="1" x14ac:dyDescent="0.25">
      <c r="A86" s="70" t="s">
        <v>208</v>
      </c>
      <c r="B86" s="76" t="s">
        <v>217</v>
      </c>
      <c r="C86" s="80" t="s">
        <v>218</v>
      </c>
      <c r="D86" s="72"/>
      <c r="E86" s="6" t="s">
        <v>431</v>
      </c>
      <c r="F86" s="6">
        <v>47.809197562000001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103.183386</v>
      </c>
      <c r="AL86" s="49" t="s">
        <v>219</v>
      </c>
    </row>
    <row r="87" spans="1:38" s="2" customFormat="1" ht="26.25" customHeight="1" thickBot="1" x14ac:dyDescent="0.25">
      <c r="A87" s="70" t="s">
        <v>208</v>
      </c>
      <c r="B87" s="76" t="s">
        <v>220</v>
      </c>
      <c r="C87" s="80" t="s">
        <v>221</v>
      </c>
      <c r="D87" s="72"/>
      <c r="E87" s="6" t="s">
        <v>431</v>
      </c>
      <c r="F87" s="6">
        <v>2.325534046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2.3255340430000002</v>
      </c>
      <c r="AL87" s="49" t="s">
        <v>219</v>
      </c>
    </row>
    <row r="88" spans="1:38" s="2" customFormat="1" ht="26.25" customHeight="1" thickBot="1" x14ac:dyDescent="0.25">
      <c r="A88" s="70" t="s">
        <v>208</v>
      </c>
      <c r="B88" s="76" t="s">
        <v>222</v>
      </c>
      <c r="C88" s="80" t="s">
        <v>223</v>
      </c>
      <c r="D88" s="72"/>
      <c r="E88" s="6" t="s">
        <v>432</v>
      </c>
      <c r="F88" s="6">
        <v>56.308817466000001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33.258066622999998</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35.794904277000001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3.8325000000000002E-4</v>
      </c>
      <c r="Y90" s="6">
        <v>1.9345000000000001E-4</v>
      </c>
      <c r="Z90" s="6">
        <v>1.9345000000000001E-4</v>
      </c>
      <c r="AA90" s="6">
        <v>1.9345000000000001E-4</v>
      </c>
      <c r="AB90" s="6">
        <v>9.636E-4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7.7890973000000002E-2</v>
      </c>
      <c r="F91" s="6">
        <v>0.20707455899999999</v>
      </c>
      <c r="G91" s="6">
        <v>1.0218839E-2</v>
      </c>
      <c r="H91" s="6">
        <v>0.17755360000000001</v>
      </c>
      <c r="I91" s="6">
        <v>1.330918523</v>
      </c>
      <c r="J91" s="6">
        <v>1.4932695030000001</v>
      </c>
      <c r="K91" s="6">
        <v>1.5268021869999999</v>
      </c>
      <c r="L91" s="6">
        <v>0.51982559900000003</v>
      </c>
      <c r="M91" s="6">
        <v>2.381592011</v>
      </c>
      <c r="N91" s="6">
        <v>2.6528379999999998E-3</v>
      </c>
      <c r="O91" s="6">
        <v>0.231038611</v>
      </c>
      <c r="P91" s="6">
        <v>1.9500000000000001E-7</v>
      </c>
      <c r="Q91" s="6">
        <v>4.5009999999999998E-6</v>
      </c>
      <c r="R91" s="6">
        <v>5.2784000000000001E-5</v>
      </c>
      <c r="S91" s="6">
        <v>0.23253597500000001</v>
      </c>
      <c r="T91" s="6">
        <v>0.115618313</v>
      </c>
      <c r="U91" s="6" t="s">
        <v>432</v>
      </c>
      <c r="V91" s="6">
        <v>0.116396572</v>
      </c>
      <c r="W91" s="6">
        <v>4.2783999999999999E-3</v>
      </c>
      <c r="X91" s="6">
        <v>4.7490240000000001E-3</v>
      </c>
      <c r="Y91" s="6">
        <v>1.9252799999999999E-3</v>
      </c>
      <c r="Z91" s="6">
        <v>1.9252799999999999E-3</v>
      </c>
      <c r="AA91" s="6">
        <v>1.9252799999999999E-3</v>
      </c>
      <c r="AB91" s="6">
        <v>1.0524864E-2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1.4876400000000001</v>
      </c>
      <c r="F92" s="6">
        <v>3.220042801</v>
      </c>
      <c r="G92" s="6">
        <v>2.9778500000000001</v>
      </c>
      <c r="H92" s="6" t="s">
        <v>432</v>
      </c>
      <c r="I92" s="6">
        <v>0.38956020000000002</v>
      </c>
      <c r="J92" s="6">
        <v>0.51941360000000003</v>
      </c>
      <c r="K92" s="6">
        <v>0.64926700000000004</v>
      </c>
      <c r="L92" s="6">
        <v>1.01285652E-2</v>
      </c>
      <c r="M92" s="6">
        <v>7.6719609999999996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1639.1679999999999</v>
      </c>
      <c r="AL92" s="49" t="s">
        <v>231</v>
      </c>
    </row>
    <row r="93" spans="1:38" s="2" customFormat="1" ht="26.25" customHeight="1" thickBot="1" x14ac:dyDescent="0.25">
      <c r="A93" s="70" t="s">
        <v>53</v>
      </c>
      <c r="B93" s="74" t="s">
        <v>232</v>
      </c>
      <c r="C93" s="71" t="s">
        <v>405</v>
      </c>
      <c r="D93" s="77"/>
      <c r="E93" s="6" t="s">
        <v>431</v>
      </c>
      <c r="F93" s="6">
        <v>21.800352108999999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7678.1046733000003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2.023535598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3383.3249999999998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1791.7351659999999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8.3762991999999994E-2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0.88461433199999995</v>
      </c>
      <c r="F99" s="6">
        <v>26.427752802000001</v>
      </c>
      <c r="G99" s="6" t="s">
        <v>431</v>
      </c>
      <c r="H99" s="6">
        <v>35.639332347</v>
      </c>
      <c r="I99" s="6">
        <v>0.47322692</v>
      </c>
      <c r="J99" s="6">
        <v>0.72715355999999998</v>
      </c>
      <c r="K99" s="6">
        <v>1.59281256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1154.212</v>
      </c>
      <c r="AL99" s="49" t="s">
        <v>245</v>
      </c>
    </row>
    <row r="100" spans="1:38" s="2" customFormat="1" ht="26.25" customHeight="1" thickBot="1" x14ac:dyDescent="0.25">
      <c r="A100" s="70" t="s">
        <v>243</v>
      </c>
      <c r="B100" s="70" t="s">
        <v>246</v>
      </c>
      <c r="C100" s="71" t="s">
        <v>408</v>
      </c>
      <c r="D100" s="84"/>
      <c r="E100" s="6">
        <v>1.7858816179999999</v>
      </c>
      <c r="F100" s="6">
        <v>19.379790386</v>
      </c>
      <c r="G100" s="6" t="s">
        <v>431</v>
      </c>
      <c r="H100" s="6">
        <v>37.043307822000003</v>
      </c>
      <c r="I100" s="6">
        <v>0.34461449999999999</v>
      </c>
      <c r="J100" s="6">
        <v>0.51692174999999996</v>
      </c>
      <c r="K100" s="6">
        <v>1.1295697499999999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5323.6779999999999</v>
      </c>
      <c r="AL100" s="49" t="s">
        <v>245</v>
      </c>
    </row>
    <row r="101" spans="1:38" s="2" customFormat="1" ht="26.25" customHeight="1" thickBot="1" x14ac:dyDescent="0.25">
      <c r="A101" s="70" t="s">
        <v>243</v>
      </c>
      <c r="B101" s="70" t="s">
        <v>247</v>
      </c>
      <c r="C101" s="71" t="s">
        <v>248</v>
      </c>
      <c r="D101" s="84"/>
      <c r="E101" s="6">
        <v>0.39240558800000003</v>
      </c>
      <c r="F101" s="6">
        <v>1.0427101169999999</v>
      </c>
      <c r="G101" s="6" t="s">
        <v>431</v>
      </c>
      <c r="H101" s="6">
        <v>10.744734016000001</v>
      </c>
      <c r="I101" s="6">
        <v>0.11343134000000001</v>
      </c>
      <c r="J101" s="6">
        <v>0.34029401999999997</v>
      </c>
      <c r="K101" s="6">
        <v>0.79401938000000005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23813.173999999999</v>
      </c>
      <c r="AL101" s="49" t="s">
        <v>245</v>
      </c>
    </row>
    <row r="102" spans="1:38" s="2" customFormat="1" ht="26.25" customHeight="1" thickBot="1" x14ac:dyDescent="0.25">
      <c r="A102" s="70" t="s">
        <v>243</v>
      </c>
      <c r="B102" s="70" t="s">
        <v>249</v>
      </c>
      <c r="C102" s="71" t="s">
        <v>386</v>
      </c>
      <c r="D102" s="84"/>
      <c r="E102" s="6">
        <v>0.49729088599999999</v>
      </c>
      <c r="F102" s="6">
        <v>12.551963259000001</v>
      </c>
      <c r="G102" s="6" t="s">
        <v>431</v>
      </c>
      <c r="H102" s="6">
        <v>76.059332945999998</v>
      </c>
      <c r="I102" s="6">
        <v>0.13885879800000001</v>
      </c>
      <c r="J102" s="6">
        <v>3.0831387100000001</v>
      </c>
      <c r="K102" s="6">
        <v>21.50086494</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23207.848000000002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0.168799912</v>
      </c>
      <c r="F104" s="6">
        <v>0.407884835</v>
      </c>
      <c r="G104" s="6" t="s">
        <v>431</v>
      </c>
      <c r="H104" s="6">
        <v>4.1097455109999999</v>
      </c>
      <c r="I104" s="6">
        <v>2.8270839999999998E-2</v>
      </c>
      <c r="J104" s="6">
        <v>8.4812520000000002E-2</v>
      </c>
      <c r="K104" s="6">
        <v>0.19789588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3046.7150000000001</v>
      </c>
      <c r="AL104" s="49" t="s">
        <v>245</v>
      </c>
    </row>
    <row r="105" spans="1:38" s="2" customFormat="1" ht="26.25" customHeight="1" thickBot="1" x14ac:dyDescent="0.25">
      <c r="A105" s="70" t="s">
        <v>243</v>
      </c>
      <c r="B105" s="70" t="s">
        <v>254</v>
      </c>
      <c r="C105" s="71" t="s">
        <v>255</v>
      </c>
      <c r="D105" s="84"/>
      <c r="E105" s="6">
        <v>7.6704182999999995E-2</v>
      </c>
      <c r="F105" s="6">
        <v>0.334807193</v>
      </c>
      <c r="G105" s="6" t="s">
        <v>431</v>
      </c>
      <c r="H105" s="6">
        <v>2.019815629</v>
      </c>
      <c r="I105" s="6">
        <v>1.3495464E-2</v>
      </c>
      <c r="J105" s="6">
        <v>2.1207154999999998E-2</v>
      </c>
      <c r="K105" s="6">
        <v>4.6270156999999999E-2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253.297999990618</v>
      </c>
      <c r="AL105" s="49" t="s">
        <v>245</v>
      </c>
    </row>
    <row r="106" spans="1:38" s="2" customFormat="1" ht="26.25" customHeight="1" thickBot="1" x14ac:dyDescent="0.25">
      <c r="A106" s="70" t="s">
        <v>243</v>
      </c>
      <c r="B106" s="70" t="s">
        <v>256</v>
      </c>
      <c r="C106" s="71" t="s">
        <v>257</v>
      </c>
      <c r="D106" s="84"/>
      <c r="E106" s="6">
        <v>2.7581020000000001E-3</v>
      </c>
      <c r="F106" s="6">
        <v>4.7814699000000002E-2</v>
      </c>
      <c r="G106" s="6" t="s">
        <v>431</v>
      </c>
      <c r="H106" s="6">
        <v>0.10257817299999999</v>
      </c>
      <c r="I106" s="6">
        <v>1.642117E-3</v>
      </c>
      <c r="J106" s="6">
        <v>2.627388E-3</v>
      </c>
      <c r="K106" s="6">
        <v>5.5832010000000003E-3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55.059999998922002</v>
      </c>
      <c r="AL106" s="49" t="s">
        <v>245</v>
      </c>
    </row>
    <row r="107" spans="1:38" s="2" customFormat="1" ht="26.25" customHeight="1" thickBot="1" x14ac:dyDescent="0.25">
      <c r="A107" s="70" t="s">
        <v>243</v>
      </c>
      <c r="B107" s="70" t="s">
        <v>258</v>
      </c>
      <c r="C107" s="71" t="s">
        <v>379</v>
      </c>
      <c r="D107" s="84"/>
      <c r="E107" s="6">
        <v>0.589638879</v>
      </c>
      <c r="F107" s="6">
        <v>1.8767991610000001</v>
      </c>
      <c r="G107" s="6" t="s">
        <v>431</v>
      </c>
      <c r="H107" s="6">
        <v>8.5584663029999994</v>
      </c>
      <c r="I107" s="6">
        <v>0.14075628600000001</v>
      </c>
      <c r="J107" s="6">
        <v>1.8767504800000001</v>
      </c>
      <c r="K107" s="6">
        <v>8.9145647799999992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46918.762000000002</v>
      </c>
      <c r="AL107" s="49" t="s">
        <v>245</v>
      </c>
    </row>
    <row r="108" spans="1:38" s="2" customFormat="1" ht="26.25" customHeight="1" thickBot="1" x14ac:dyDescent="0.25">
      <c r="A108" s="70" t="s">
        <v>243</v>
      </c>
      <c r="B108" s="70" t="s">
        <v>259</v>
      </c>
      <c r="C108" s="71" t="s">
        <v>380</v>
      </c>
      <c r="D108" s="84"/>
      <c r="E108" s="6">
        <v>1.1411251630000001</v>
      </c>
      <c r="F108" s="6">
        <v>11.234931828000001</v>
      </c>
      <c r="G108" s="6" t="s">
        <v>431</v>
      </c>
      <c r="H108" s="6">
        <v>24.023726507999999</v>
      </c>
      <c r="I108" s="6">
        <v>0.16193502600000001</v>
      </c>
      <c r="J108" s="6">
        <v>1.61935026</v>
      </c>
      <c r="K108" s="6">
        <v>3.2387005200000001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80967.513000000006</v>
      </c>
      <c r="AL108" s="49" t="s">
        <v>245</v>
      </c>
    </row>
    <row r="109" spans="1:38" s="2" customFormat="1" ht="26.25" customHeight="1" thickBot="1" x14ac:dyDescent="0.25">
      <c r="A109" s="70" t="s">
        <v>243</v>
      </c>
      <c r="B109" s="70" t="s">
        <v>260</v>
      </c>
      <c r="C109" s="71" t="s">
        <v>381</v>
      </c>
      <c r="D109" s="84"/>
      <c r="E109" s="6">
        <v>7.1200658999999999E-2</v>
      </c>
      <c r="F109" s="6">
        <v>0.32024318099999999</v>
      </c>
      <c r="G109" s="6" t="s">
        <v>431</v>
      </c>
      <c r="H109" s="6">
        <v>2.0621314960000001</v>
      </c>
      <c r="I109" s="6">
        <v>6.53831E-2</v>
      </c>
      <c r="J109" s="6">
        <v>0.35960704999999998</v>
      </c>
      <c r="K109" s="6">
        <v>0.35960704999999998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3269.1550000000002</v>
      </c>
      <c r="AL109" s="49" t="s">
        <v>245</v>
      </c>
    </row>
    <row r="110" spans="1:38" s="2" customFormat="1" ht="26.25" customHeight="1" thickBot="1" x14ac:dyDescent="0.25">
      <c r="A110" s="70" t="s">
        <v>243</v>
      </c>
      <c r="B110" s="70" t="s">
        <v>261</v>
      </c>
      <c r="C110" s="71" t="s">
        <v>382</v>
      </c>
      <c r="D110" s="84"/>
      <c r="E110" s="6">
        <v>0.44597767300000002</v>
      </c>
      <c r="F110" s="6">
        <v>2.01215623</v>
      </c>
      <c r="G110" s="6" t="s">
        <v>431</v>
      </c>
      <c r="H110" s="6">
        <v>12.916805178000001</v>
      </c>
      <c r="I110" s="6">
        <v>0.41090233999999998</v>
      </c>
      <c r="J110" s="6">
        <v>2.2599628699999998</v>
      </c>
      <c r="K110" s="6">
        <v>2.2599628699999998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20545.116999999998</v>
      </c>
      <c r="AL110" s="49" t="s">
        <v>245</v>
      </c>
    </row>
    <row r="111" spans="1:38" s="2" customFormat="1" ht="26.25" customHeight="1" thickBot="1" x14ac:dyDescent="0.25">
      <c r="A111" s="70" t="s">
        <v>243</v>
      </c>
      <c r="B111" s="70" t="s">
        <v>262</v>
      </c>
      <c r="C111" s="71" t="s">
        <v>376</v>
      </c>
      <c r="D111" s="84"/>
      <c r="E111" s="6">
        <v>1.8498457800000001</v>
      </c>
      <c r="F111" s="6">
        <v>1.16312814</v>
      </c>
      <c r="G111" s="6" t="s">
        <v>431</v>
      </c>
      <c r="H111" s="6">
        <v>31.459519673999999</v>
      </c>
      <c r="I111" s="6">
        <v>6.3529556000000001E-2</v>
      </c>
      <c r="J111" s="6">
        <v>0.127059112</v>
      </c>
      <c r="K111" s="6">
        <v>0.285883002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15882.388999999999</v>
      </c>
      <c r="AL111" s="49" t="s">
        <v>245</v>
      </c>
    </row>
    <row r="112" spans="1:38" s="2" customFormat="1" ht="26.25" customHeight="1" thickBot="1" x14ac:dyDescent="0.25">
      <c r="A112" s="70" t="s">
        <v>263</v>
      </c>
      <c r="B112" s="70" t="s">
        <v>264</v>
      </c>
      <c r="C112" s="71" t="s">
        <v>265</v>
      </c>
      <c r="D112" s="72"/>
      <c r="E112" s="6">
        <v>41.061839998000004</v>
      </c>
      <c r="F112" s="6" t="s">
        <v>431</v>
      </c>
      <c r="G112" s="6" t="s">
        <v>431</v>
      </c>
      <c r="H112" s="6">
        <v>133.582040229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1026546000</v>
      </c>
      <c r="AL112" s="49" t="s">
        <v>418</v>
      </c>
    </row>
    <row r="113" spans="1:38" s="2" customFormat="1" ht="26.25" customHeight="1" thickBot="1" x14ac:dyDescent="0.25">
      <c r="A113" s="70" t="s">
        <v>263</v>
      </c>
      <c r="B113" s="85" t="s">
        <v>266</v>
      </c>
      <c r="C113" s="86" t="s">
        <v>267</v>
      </c>
      <c r="D113" s="72"/>
      <c r="E113" s="6">
        <v>20.524651107</v>
      </c>
      <c r="F113" s="6">
        <v>28.678997729999999</v>
      </c>
      <c r="G113" s="6" t="s">
        <v>431</v>
      </c>
      <c r="H113" s="6">
        <v>158.12084825100001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1.053525584</v>
      </c>
      <c r="F114" s="6" t="s">
        <v>431</v>
      </c>
      <c r="G114" s="6" t="s">
        <v>431</v>
      </c>
      <c r="H114" s="6">
        <v>3.4239581480000001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0.30853420199999998</v>
      </c>
      <c r="F115" s="6" t="s">
        <v>431</v>
      </c>
      <c r="G115" s="6" t="s">
        <v>431</v>
      </c>
      <c r="H115" s="6">
        <v>0.61706840200000002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12.996952704</v>
      </c>
      <c r="F116" s="6">
        <v>1.3882738219999999</v>
      </c>
      <c r="G116" s="6" t="s">
        <v>431</v>
      </c>
      <c r="H116" s="6">
        <v>35.184236169999998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6.5840525750000003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2.0897851709999999</v>
      </c>
      <c r="J119" s="6">
        <v>47.414589650000003</v>
      </c>
      <c r="K119" s="6">
        <v>47.414589650000003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9.0191283940000009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14.260806000000001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2.1928590649999999</v>
      </c>
      <c r="F123" s="6">
        <v>4.5216973730000003</v>
      </c>
      <c r="G123" s="6">
        <v>0.29803901199999999</v>
      </c>
      <c r="H123" s="6">
        <v>2.2518326119999998</v>
      </c>
      <c r="I123" s="6">
        <v>5.7569654440000004</v>
      </c>
      <c r="J123" s="6">
        <v>6.0216026520000003</v>
      </c>
      <c r="K123" s="6">
        <v>6.1139240089999998</v>
      </c>
      <c r="L123" s="6">
        <v>0.71696151699999999</v>
      </c>
      <c r="M123" s="6">
        <v>67.170482398999994</v>
      </c>
      <c r="N123" s="6">
        <v>5.401976E-2</v>
      </c>
      <c r="O123" s="6">
        <v>0.48459909000000001</v>
      </c>
      <c r="P123" s="6">
        <v>9.7952365E-2</v>
      </c>
      <c r="Q123" s="6">
        <v>8.3896800000000001E-3</v>
      </c>
      <c r="R123" s="6">
        <v>9.6364034000000001E-2</v>
      </c>
      <c r="S123" s="6">
        <v>5.2870127000000003E-2</v>
      </c>
      <c r="T123" s="6">
        <v>3.3940048E-2</v>
      </c>
      <c r="U123" s="6">
        <v>2.6117988000000002E-2</v>
      </c>
      <c r="V123" s="6">
        <v>0.55743034899999999</v>
      </c>
      <c r="W123" s="6">
        <v>0.46913179443030617</v>
      </c>
      <c r="X123" s="6">
        <v>1.6150243731622855</v>
      </c>
      <c r="Y123" s="6">
        <v>1.8007940755587903</v>
      </c>
      <c r="Z123" s="6">
        <v>0.75373537689531522</v>
      </c>
      <c r="AA123" s="6">
        <v>0.65000210119841673</v>
      </c>
      <c r="AB123" s="6">
        <v>4.8195559268148074</v>
      </c>
      <c r="AC123" s="6" t="s">
        <v>431</v>
      </c>
      <c r="AD123" s="6" t="s">
        <v>431</v>
      </c>
      <c r="AE123" s="60"/>
      <c r="AF123" s="26" t="s">
        <v>431</v>
      </c>
      <c r="AG123" s="26" t="s">
        <v>431</v>
      </c>
      <c r="AH123" s="26" t="s">
        <v>431</v>
      </c>
      <c r="AI123" s="26" t="s">
        <v>431</v>
      </c>
      <c r="AJ123" s="26" t="s">
        <v>431</v>
      </c>
      <c r="AK123" s="26">
        <v>208276.95255482654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1.2909541318656919E-2</v>
      </c>
      <c r="F125" s="6">
        <v>3.9182290192921898</v>
      </c>
      <c r="G125" s="6" t="s">
        <v>431</v>
      </c>
      <c r="H125" s="6" t="s">
        <v>432</v>
      </c>
      <c r="I125" s="6">
        <v>5.95837739040702E-3</v>
      </c>
      <c r="J125" s="6">
        <v>9.3173921905892482E-3</v>
      </c>
      <c r="K125" s="6">
        <v>1.372384515426916E-2</v>
      </c>
      <c r="L125" s="6" t="s">
        <v>431</v>
      </c>
      <c r="M125" s="6">
        <v>0.23831577008091046</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18059.219776399976</v>
      </c>
      <c r="AL125" s="49" t="s">
        <v>425</v>
      </c>
    </row>
    <row r="126" spans="1:38" s="2" customFormat="1" ht="26.25" customHeight="1" thickBot="1" x14ac:dyDescent="0.25">
      <c r="A126" s="70" t="s">
        <v>288</v>
      </c>
      <c r="B126" s="70" t="s">
        <v>291</v>
      </c>
      <c r="C126" s="71" t="s">
        <v>292</v>
      </c>
      <c r="D126" s="72"/>
      <c r="E126" s="6" t="s">
        <v>432</v>
      </c>
      <c r="F126" s="6" t="s">
        <v>432</v>
      </c>
      <c r="G126" s="6" t="s">
        <v>432</v>
      </c>
      <c r="H126" s="6">
        <v>0.62264779100000001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2594.3657936</v>
      </c>
      <c r="AL126" s="49" t="s">
        <v>424</v>
      </c>
    </row>
    <row r="127" spans="1:38" s="2" customFormat="1" ht="26.25" customHeight="1" thickBot="1" x14ac:dyDescent="0.25">
      <c r="A127" s="70" t="s">
        <v>288</v>
      </c>
      <c r="B127" s="70" t="s">
        <v>293</v>
      </c>
      <c r="C127" s="71" t="s">
        <v>294</v>
      </c>
      <c r="D127" s="72"/>
      <c r="E127" s="6">
        <v>3.3328999999999999E-5</v>
      </c>
      <c r="F127" s="6" t="s">
        <v>432</v>
      </c>
      <c r="G127" s="6" t="s">
        <v>432</v>
      </c>
      <c r="H127" s="6">
        <v>3.2788579999999999E-3</v>
      </c>
      <c r="I127" s="6">
        <v>1.3845E-5</v>
      </c>
      <c r="J127" s="6">
        <v>1.3845E-5</v>
      </c>
      <c r="K127" s="6">
        <v>1.3845E-5</v>
      </c>
      <c r="L127" s="6" t="s">
        <v>432</v>
      </c>
      <c r="M127" s="6">
        <v>6.1531400000000005E-4</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0.1192312</v>
      </c>
      <c r="AL127" s="49" t="s">
        <v>426</v>
      </c>
    </row>
    <row r="128" spans="1:38" s="2" customFormat="1" ht="26.25" customHeight="1" thickBot="1" x14ac:dyDescent="0.25">
      <c r="A128" s="70" t="s">
        <v>288</v>
      </c>
      <c r="B128" s="74" t="s">
        <v>295</v>
      </c>
      <c r="C128" s="76" t="s">
        <v>296</v>
      </c>
      <c r="D128" s="72"/>
      <c r="E128" s="6">
        <v>4.4866799999999998E-2</v>
      </c>
      <c r="F128" s="6">
        <v>4.9852000000000002E-4</v>
      </c>
      <c r="G128" s="6">
        <v>4.2374200000000001E-2</v>
      </c>
      <c r="H128" s="6" t="s">
        <v>432</v>
      </c>
      <c r="I128" s="6">
        <v>7.4777999999999995E-5</v>
      </c>
      <c r="J128" s="6">
        <v>7.4777999999999995E-5</v>
      </c>
      <c r="K128" s="6">
        <v>7.4777999999999995E-5</v>
      </c>
      <c r="L128" s="6">
        <v>2.6170000000000001E-6</v>
      </c>
      <c r="M128" s="6">
        <v>1.7448200000000001E-2</v>
      </c>
      <c r="N128" s="6">
        <v>1.445708E-3</v>
      </c>
      <c r="O128" s="6">
        <v>1.1466E-4</v>
      </c>
      <c r="P128" s="6">
        <v>6.9792800000000002E-2</v>
      </c>
      <c r="Q128" s="6">
        <v>1.5454100000000001E-4</v>
      </c>
      <c r="R128" s="6">
        <v>4.0878600000000001E-4</v>
      </c>
      <c r="S128" s="6">
        <v>3.4148700000000002E-4</v>
      </c>
      <c r="T128" s="6">
        <v>5.38402E-4</v>
      </c>
      <c r="U128" s="6">
        <v>2.91635E-4</v>
      </c>
      <c r="V128" s="6">
        <v>6.1068799999999996E-4</v>
      </c>
      <c r="W128" s="6">
        <v>8.7241</v>
      </c>
      <c r="X128" s="6">
        <v>2.0937840000000001E-7</v>
      </c>
      <c r="Y128" s="6">
        <v>4.4617539999999998E-7</v>
      </c>
      <c r="Z128" s="6">
        <v>2.36797E-7</v>
      </c>
      <c r="AA128" s="6">
        <v>2.8914159999999999E-7</v>
      </c>
      <c r="AB128" s="6">
        <v>1.1814924E-6</v>
      </c>
      <c r="AC128" s="6">
        <v>4.9852E-2</v>
      </c>
      <c r="AD128" s="6">
        <v>1.2463999999999999E-2</v>
      </c>
      <c r="AE128" s="60"/>
      <c r="AF128" s="26" t="s">
        <v>431</v>
      </c>
      <c r="AG128" s="26" t="s">
        <v>431</v>
      </c>
      <c r="AH128" s="26" t="s">
        <v>431</v>
      </c>
      <c r="AI128" s="26" t="s">
        <v>431</v>
      </c>
      <c r="AJ128" s="26" t="s">
        <v>431</v>
      </c>
      <c r="AK128" s="26">
        <v>24.925999999999998</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7.3061999999999997E-3</v>
      </c>
      <c r="F131" s="6">
        <v>2.8413000000000002E-3</v>
      </c>
      <c r="G131" s="6">
        <v>3.5719199999999999E-4</v>
      </c>
      <c r="H131" s="6" t="s">
        <v>432</v>
      </c>
      <c r="I131" s="6" t="s">
        <v>432</v>
      </c>
      <c r="J131" s="6" t="s">
        <v>432</v>
      </c>
      <c r="K131" s="6">
        <v>9.3356999999999999E-4</v>
      </c>
      <c r="L131" s="6">
        <v>2.1472E-4</v>
      </c>
      <c r="M131" s="6">
        <v>6.0885000000000002E-3</v>
      </c>
      <c r="N131" s="6" t="s">
        <v>431</v>
      </c>
      <c r="O131" s="6">
        <v>4.8707999999999998E-4</v>
      </c>
      <c r="P131" s="6">
        <v>6.5755800000000001E-3</v>
      </c>
      <c r="Q131" s="6">
        <v>4.0589999999999996E-6</v>
      </c>
      <c r="R131" s="6">
        <v>6.4943999999999993E-5</v>
      </c>
      <c r="S131" s="6">
        <v>9.98514E-3</v>
      </c>
      <c r="T131" s="6">
        <v>1.2176999999999999E-3</v>
      </c>
      <c r="U131" s="6" t="s">
        <v>432</v>
      </c>
      <c r="V131" s="6" t="s">
        <v>432</v>
      </c>
      <c r="W131" s="6">
        <v>11.3652</v>
      </c>
      <c r="X131" s="6">
        <v>2.8772659872000001E-8</v>
      </c>
      <c r="Y131" s="6">
        <v>6.1313163614999994E-8</v>
      </c>
      <c r="Z131" s="6">
        <v>3.2540507802000002E-8</v>
      </c>
      <c r="AA131" s="6">
        <v>3.9733672769999997E-8</v>
      </c>
      <c r="AB131" s="6">
        <v>1.6236000000000001E-7</v>
      </c>
      <c r="AC131" s="6">
        <v>0.40589999999999998</v>
      </c>
      <c r="AD131" s="6">
        <v>8.1180000000000002E-2</v>
      </c>
      <c r="AE131" s="60"/>
      <c r="AF131" s="26" t="s">
        <v>431</v>
      </c>
      <c r="AG131" s="26" t="s">
        <v>431</v>
      </c>
      <c r="AH131" s="26" t="s">
        <v>431</v>
      </c>
      <c r="AI131" s="26" t="s">
        <v>431</v>
      </c>
      <c r="AJ131" s="26" t="s">
        <v>431</v>
      </c>
      <c r="AK131" s="26">
        <v>4.0590000000000002</v>
      </c>
      <c r="AL131" s="49" t="s">
        <v>300</v>
      </c>
    </row>
    <row r="132" spans="1:38" s="2" customFormat="1" ht="26.25" customHeight="1" thickBot="1" x14ac:dyDescent="0.25">
      <c r="A132" s="70" t="s">
        <v>288</v>
      </c>
      <c r="B132" s="74" t="s">
        <v>305</v>
      </c>
      <c r="C132" s="82" t="s">
        <v>306</v>
      </c>
      <c r="D132" s="72"/>
      <c r="E132" s="6">
        <v>0.1723664</v>
      </c>
      <c r="F132" s="6">
        <v>3.3441751999999998E-2</v>
      </c>
      <c r="G132" s="6">
        <v>0.19905804799999999</v>
      </c>
      <c r="H132" s="6" t="s">
        <v>432</v>
      </c>
      <c r="I132" s="6">
        <v>3.1280549999999998E-3</v>
      </c>
      <c r="J132" s="6">
        <v>1.1659114E-2</v>
      </c>
      <c r="K132" s="6">
        <v>0.147871693</v>
      </c>
      <c r="L132" s="6">
        <v>1.094819E-4</v>
      </c>
      <c r="M132" s="6">
        <v>1.06867168</v>
      </c>
      <c r="N132" s="6">
        <v>3.4473280000000002</v>
      </c>
      <c r="O132" s="6">
        <v>1.1031449600000001</v>
      </c>
      <c r="P132" s="6">
        <v>0.158577088</v>
      </c>
      <c r="Q132" s="6">
        <v>0.32404883200000001</v>
      </c>
      <c r="R132" s="6">
        <v>0.96525183999999997</v>
      </c>
      <c r="S132" s="6">
        <v>2.7578624</v>
      </c>
      <c r="T132" s="6">
        <v>0.55157248000000003</v>
      </c>
      <c r="U132" s="6">
        <v>1.0341984E-2</v>
      </c>
      <c r="V132" s="6">
        <v>4.5504729599999996</v>
      </c>
      <c r="W132" s="6">
        <v>320.60150399999998</v>
      </c>
      <c r="X132" s="6">
        <v>3.6257001600000001E-5</v>
      </c>
      <c r="Y132" s="6">
        <v>4.9764511999999997E-6</v>
      </c>
      <c r="Z132" s="6">
        <v>4.3366217600000001E-5</v>
      </c>
      <c r="AA132" s="6">
        <v>7.1092160000000001E-6</v>
      </c>
      <c r="AB132" s="6">
        <v>9.17088864E-5</v>
      </c>
      <c r="AC132" s="6">
        <v>0.32404818000000002</v>
      </c>
      <c r="AD132" s="6">
        <v>0.31025930000000002</v>
      </c>
      <c r="AE132" s="60"/>
      <c r="AF132" s="26" t="s">
        <v>431</v>
      </c>
      <c r="AG132" s="26" t="s">
        <v>431</v>
      </c>
      <c r="AH132" s="26" t="s">
        <v>431</v>
      </c>
      <c r="AI132" s="26" t="s">
        <v>431</v>
      </c>
      <c r="AJ132" s="26" t="s">
        <v>431</v>
      </c>
      <c r="AK132" s="26">
        <v>71.092160000000007</v>
      </c>
      <c r="AL132" s="49" t="s">
        <v>414</v>
      </c>
    </row>
    <row r="133" spans="1:38" s="2" customFormat="1" ht="26.25" customHeight="1" thickBot="1" x14ac:dyDescent="0.25">
      <c r="A133" s="70" t="s">
        <v>288</v>
      </c>
      <c r="B133" s="74" t="s">
        <v>307</v>
      </c>
      <c r="C133" s="82" t="s">
        <v>308</v>
      </c>
      <c r="D133" s="72"/>
      <c r="E133" s="6">
        <v>4.9407590000000001E-2</v>
      </c>
      <c r="F133" s="6">
        <v>7.7854499999999995E-4</v>
      </c>
      <c r="G133" s="6">
        <v>6.7673430000000003E-3</v>
      </c>
      <c r="H133" s="6" t="s">
        <v>431</v>
      </c>
      <c r="I133" s="6">
        <v>2.0781100000000002E-3</v>
      </c>
      <c r="J133" s="6">
        <v>2.0781100000000002E-3</v>
      </c>
      <c r="K133" s="6">
        <v>2.3092820000000002E-3</v>
      </c>
      <c r="L133" s="6" t="s">
        <v>432</v>
      </c>
      <c r="M133" s="6" t="s">
        <v>434</v>
      </c>
      <c r="N133" s="6">
        <v>1.7984349999999999E-3</v>
      </c>
      <c r="O133" s="6">
        <v>3.01234E-4</v>
      </c>
      <c r="P133" s="6">
        <v>8.9233104999999993E-2</v>
      </c>
      <c r="Q133" s="6">
        <v>8.1507499999999996E-4</v>
      </c>
      <c r="R133" s="6">
        <v>8.1208099999999998E-4</v>
      </c>
      <c r="S133" s="6">
        <v>7.4440499999999996E-4</v>
      </c>
      <c r="T133" s="6">
        <v>1.0378589999999999E-3</v>
      </c>
      <c r="U133" s="6">
        <v>1.184584E-3</v>
      </c>
      <c r="V133" s="6">
        <v>9.5892640000000001E-3</v>
      </c>
      <c r="W133" s="6">
        <v>1.61697573E-3</v>
      </c>
      <c r="X133" s="6">
        <v>7.9052146800000005E-7</v>
      </c>
      <c r="Y133" s="6">
        <v>4.3179240790000001E-7</v>
      </c>
      <c r="Z133" s="6">
        <v>3.8567865560000001E-7</v>
      </c>
      <c r="AA133" s="6">
        <v>4.1861705009999999E-7</v>
      </c>
      <c r="AB133" s="6">
        <v>2.0266095816000002E-6</v>
      </c>
      <c r="AC133" s="6">
        <v>8.9840000000000007E-3</v>
      </c>
      <c r="AD133" s="6">
        <v>2.4555E-2</v>
      </c>
      <c r="AE133" s="60"/>
      <c r="AF133" s="26" t="s">
        <v>431</v>
      </c>
      <c r="AG133" s="26" t="s">
        <v>431</v>
      </c>
      <c r="AH133" s="26" t="s">
        <v>431</v>
      </c>
      <c r="AI133" s="26" t="s">
        <v>431</v>
      </c>
      <c r="AJ133" s="26" t="s">
        <v>431</v>
      </c>
      <c r="AK133" s="26">
        <v>59887.99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45.121397528000003</v>
      </c>
      <c r="F135" s="6">
        <v>9.0423642359999992</v>
      </c>
      <c r="G135" s="6">
        <v>1.718049207</v>
      </c>
      <c r="H135" s="6" t="s">
        <v>432</v>
      </c>
      <c r="I135" s="6">
        <v>41.685299118000003</v>
      </c>
      <c r="J135" s="6">
        <v>44.217161103999999</v>
      </c>
      <c r="K135" s="6">
        <v>45.030973883000001</v>
      </c>
      <c r="L135" s="6">
        <v>23.302172629000001</v>
      </c>
      <c r="M135" s="6">
        <v>568.58386301200005</v>
      </c>
      <c r="N135" s="6">
        <v>6.05838404</v>
      </c>
      <c r="O135" s="6">
        <v>0.63296549599999996</v>
      </c>
      <c r="P135" s="6" t="s">
        <v>432</v>
      </c>
      <c r="Q135" s="6">
        <v>0.36169456999999999</v>
      </c>
      <c r="R135" s="6">
        <v>9.0423643999999997E-2</v>
      </c>
      <c r="S135" s="6">
        <v>1.265930993</v>
      </c>
      <c r="T135" s="6" t="s">
        <v>432</v>
      </c>
      <c r="U135" s="6">
        <v>0.27127093000000002</v>
      </c>
      <c r="V135" s="6">
        <v>163.21467441499999</v>
      </c>
      <c r="W135" s="6">
        <v>90.423642336610428</v>
      </c>
      <c r="X135" s="6">
        <v>5.0637290345792181E-2</v>
      </c>
      <c r="Y135" s="6">
        <v>9.4944919398360347E-2</v>
      </c>
      <c r="Z135" s="6">
        <v>0.21520848396961678</v>
      </c>
      <c r="AA135" s="6" t="s">
        <v>432</v>
      </c>
      <c r="AB135" s="6">
        <v>0.36079069371376932</v>
      </c>
      <c r="AC135" s="6" t="s">
        <v>432</v>
      </c>
      <c r="AD135" s="6" t="s">
        <v>431</v>
      </c>
      <c r="AE135" s="60"/>
      <c r="AF135" s="26" t="s">
        <v>431</v>
      </c>
      <c r="AG135" s="26" t="s">
        <v>431</v>
      </c>
      <c r="AH135" s="26" t="s">
        <v>431</v>
      </c>
      <c r="AI135" s="26" t="s">
        <v>431</v>
      </c>
      <c r="AJ135" s="26" t="s">
        <v>431</v>
      </c>
      <c r="AK135" s="26">
        <v>6329.6612932240223</v>
      </c>
      <c r="AL135" s="49" t="s">
        <v>412</v>
      </c>
    </row>
    <row r="136" spans="1:38" s="2" customFormat="1" ht="26.25" customHeight="1" thickBot="1" x14ac:dyDescent="0.25">
      <c r="A136" s="70" t="s">
        <v>288</v>
      </c>
      <c r="B136" s="70" t="s">
        <v>313</v>
      </c>
      <c r="C136" s="71" t="s">
        <v>314</v>
      </c>
      <c r="D136" s="72"/>
      <c r="E136" s="6">
        <v>9.8528120000000007E-3</v>
      </c>
      <c r="F136" s="6">
        <v>4.3997998000000003E-2</v>
      </c>
      <c r="G136" s="6" t="s">
        <v>431</v>
      </c>
      <c r="H136" s="6" t="s">
        <v>432</v>
      </c>
      <c r="I136" s="6">
        <v>4.092704E-3</v>
      </c>
      <c r="J136" s="6">
        <v>4.092704E-3</v>
      </c>
      <c r="K136" s="6">
        <v>4.092704E-3</v>
      </c>
      <c r="L136" s="6" t="s">
        <v>432</v>
      </c>
      <c r="M136" s="6">
        <v>0.181898067</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1353.1307589999999</v>
      </c>
      <c r="AL136" s="49" t="s">
        <v>416</v>
      </c>
    </row>
    <row r="137" spans="1:38" s="2" customFormat="1" ht="26.25" customHeight="1" thickBot="1" x14ac:dyDescent="0.25">
      <c r="A137" s="70" t="s">
        <v>288</v>
      </c>
      <c r="B137" s="70" t="s">
        <v>315</v>
      </c>
      <c r="C137" s="71" t="s">
        <v>316</v>
      </c>
      <c r="D137" s="72"/>
      <c r="E137" s="6">
        <v>2.6152300000000001E-3</v>
      </c>
      <c r="F137" s="6">
        <v>2.2142164135E-2</v>
      </c>
      <c r="G137" s="6" t="s">
        <v>431</v>
      </c>
      <c r="H137" s="6" t="s">
        <v>432</v>
      </c>
      <c r="I137" s="6">
        <v>1.0863260000000001E-3</v>
      </c>
      <c r="J137" s="6">
        <v>1.0863260000000001E-3</v>
      </c>
      <c r="K137" s="6">
        <v>1.0863260000000001E-3</v>
      </c>
      <c r="L137" s="6" t="s">
        <v>432</v>
      </c>
      <c r="M137" s="6">
        <v>4.8277488E-2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5236.57215</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0.51335513099999996</v>
      </c>
      <c r="G139" s="6" t="s">
        <v>432</v>
      </c>
      <c r="H139" s="6">
        <v>6.1556668000000002E-2</v>
      </c>
      <c r="I139" s="6">
        <v>1.8943009390000001</v>
      </c>
      <c r="J139" s="6">
        <v>1.8943009390000001</v>
      </c>
      <c r="K139" s="6">
        <v>1.8943009390000001</v>
      </c>
      <c r="L139" s="6" t="s">
        <v>433</v>
      </c>
      <c r="M139" s="6" t="s">
        <v>432</v>
      </c>
      <c r="N139" s="6">
        <v>5.4039159999999999E-3</v>
      </c>
      <c r="O139" s="6">
        <v>1.0840219E-2</v>
      </c>
      <c r="P139" s="6">
        <v>1.0840219E-2</v>
      </c>
      <c r="Q139" s="6">
        <v>1.7138817000000001E-2</v>
      </c>
      <c r="R139" s="6">
        <v>1.6354289000000001E-2</v>
      </c>
      <c r="S139" s="6">
        <v>3.8263658999999998E-2</v>
      </c>
      <c r="T139" s="6" t="s">
        <v>432</v>
      </c>
      <c r="U139" s="6" t="s">
        <v>432</v>
      </c>
      <c r="V139" s="6" t="s">
        <v>432</v>
      </c>
      <c r="W139" s="6">
        <v>19.571999999999999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987.22140999999999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1428.4366640594728</v>
      </c>
      <c r="F141" s="20">
        <f t="shared" ref="F141:AD141" si="0">SUM(F14:F140)</f>
        <v>861.78364835614684</v>
      </c>
      <c r="G141" s="20">
        <f t="shared" si="0"/>
        <v>1504.264748826299</v>
      </c>
      <c r="H141" s="20">
        <f t="shared" si="0"/>
        <v>595.67371871398086</v>
      </c>
      <c r="I141" s="20">
        <f t="shared" si="0"/>
        <v>181.65166872650084</v>
      </c>
      <c r="J141" s="20">
        <f t="shared" si="0"/>
        <v>306.53364830031592</v>
      </c>
      <c r="K141" s="20">
        <f t="shared" si="0"/>
        <v>472.55970847632943</v>
      </c>
      <c r="L141" s="20">
        <f t="shared" si="0"/>
        <v>54.469585257166713</v>
      </c>
      <c r="M141" s="20">
        <f t="shared" si="0"/>
        <v>2412.3669599078748</v>
      </c>
      <c r="N141" s="20">
        <f t="shared" si="0"/>
        <v>162.33354916984112</v>
      </c>
      <c r="O141" s="20">
        <f t="shared" si="0"/>
        <v>15.866428646317743</v>
      </c>
      <c r="P141" s="20">
        <f t="shared" si="0"/>
        <v>10.159728425716326</v>
      </c>
      <c r="Q141" s="20">
        <f t="shared" si="0"/>
        <v>11.489893181595253</v>
      </c>
      <c r="R141" s="20">
        <f>SUM(R14:R140)</f>
        <v>39.416596691421638</v>
      </c>
      <c r="S141" s="20">
        <f t="shared" si="0"/>
        <v>135.56918058507034</v>
      </c>
      <c r="T141" s="20">
        <f t="shared" si="0"/>
        <v>277.45406467634177</v>
      </c>
      <c r="U141" s="20">
        <f t="shared" si="0"/>
        <v>10.764164787364098</v>
      </c>
      <c r="V141" s="20">
        <f t="shared" si="0"/>
        <v>376.21950094889144</v>
      </c>
      <c r="W141" s="20">
        <f t="shared" si="0"/>
        <v>614.45423985503305</v>
      </c>
      <c r="X141" s="20">
        <f t="shared" si="0"/>
        <v>16.405621436452286</v>
      </c>
      <c r="Y141" s="20">
        <f t="shared" si="0"/>
        <v>16.392632072906757</v>
      </c>
      <c r="Z141" s="20">
        <f t="shared" si="0"/>
        <v>7.8275883225557044</v>
      </c>
      <c r="AA141" s="20">
        <f t="shared" si="0"/>
        <v>7.9750333931497259</v>
      </c>
      <c r="AB141" s="20">
        <f t="shared" si="0"/>
        <v>65.007956704308015</v>
      </c>
      <c r="AC141" s="20">
        <f t="shared" si="0"/>
        <v>16.56306593106887</v>
      </c>
      <c r="AD141" s="20">
        <f t="shared" si="0"/>
        <v>1831.1440399464914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1428.4366640594728</v>
      </c>
      <c r="F152" s="14">
        <f t="shared" ref="F152:AD152" si="1">SUM(F$141, F$151, IF(AND(ISNUMBER(SEARCH($B$4,"AT|BE|CH|GB|IE|LT|LU|NL")),SUM(F$143:F$149)&gt;0),SUM(F$143:F$149)-SUM(F$27:F$33),0))</f>
        <v>861.78364835614684</v>
      </c>
      <c r="G152" s="14">
        <f t="shared" si="1"/>
        <v>1504.264748826299</v>
      </c>
      <c r="H152" s="14">
        <f t="shared" si="1"/>
        <v>595.67371871398086</v>
      </c>
      <c r="I152" s="14">
        <f t="shared" si="1"/>
        <v>181.65166872650084</v>
      </c>
      <c r="J152" s="14">
        <f t="shared" si="1"/>
        <v>306.53364830031592</v>
      </c>
      <c r="K152" s="14">
        <f t="shared" si="1"/>
        <v>472.55970847632943</v>
      </c>
      <c r="L152" s="14">
        <f t="shared" si="1"/>
        <v>54.469585257166713</v>
      </c>
      <c r="M152" s="14">
        <f t="shared" si="1"/>
        <v>2412.3669599078748</v>
      </c>
      <c r="N152" s="14">
        <f t="shared" si="1"/>
        <v>162.33354916984112</v>
      </c>
      <c r="O152" s="14">
        <f t="shared" si="1"/>
        <v>15.866428646317743</v>
      </c>
      <c r="P152" s="14">
        <f t="shared" si="1"/>
        <v>10.159728425716326</v>
      </c>
      <c r="Q152" s="14">
        <f t="shared" si="1"/>
        <v>11.489893181595253</v>
      </c>
      <c r="R152" s="14">
        <f t="shared" si="1"/>
        <v>39.416596691421638</v>
      </c>
      <c r="S152" s="14">
        <f t="shared" si="1"/>
        <v>135.56918058507034</v>
      </c>
      <c r="T152" s="14">
        <f t="shared" si="1"/>
        <v>277.45406467634177</v>
      </c>
      <c r="U152" s="14">
        <f t="shared" si="1"/>
        <v>10.764164787364098</v>
      </c>
      <c r="V152" s="14">
        <f t="shared" si="1"/>
        <v>376.21950094889144</v>
      </c>
      <c r="W152" s="14">
        <f t="shared" si="1"/>
        <v>614.45423985503305</v>
      </c>
      <c r="X152" s="14">
        <f t="shared" si="1"/>
        <v>16.405621436452286</v>
      </c>
      <c r="Y152" s="14">
        <f t="shared" si="1"/>
        <v>16.392632072906757</v>
      </c>
      <c r="Z152" s="14">
        <f t="shared" si="1"/>
        <v>7.8275883225557044</v>
      </c>
      <c r="AA152" s="14">
        <f t="shared" si="1"/>
        <v>7.9750333931497259</v>
      </c>
      <c r="AB152" s="14">
        <f t="shared" si="1"/>
        <v>65.007956704308015</v>
      </c>
      <c r="AC152" s="14">
        <f t="shared" si="1"/>
        <v>16.56306593106887</v>
      </c>
      <c r="AD152" s="14">
        <f t="shared" si="1"/>
        <v>1831.1440399464914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1428.4366640594728</v>
      </c>
      <c r="F154" s="14">
        <f>SUM(F$141, F$153, -1 * IF(OR($B$6=2005,$B$6&gt;=2020),SUM(F$99:F$122),0), IF(AND(ISNUMBER(SEARCH($B$4,"AT|BE|CH|GB|IE|LT|LU|NL")),SUM(F$143:F$149)&gt;0),SUM(F$143:F$149)-SUM(F$27:F$33),0))</f>
        <v>861.78364835614684</v>
      </c>
      <c r="G154" s="14">
        <f>SUM(G$141, G$153, IF(AND(ISNUMBER(SEARCH($B$4,"AT|BE|CH|GB|IE|LT|LU|NL")),SUM(G$143:G$149)&gt;0),SUM(G$143:G$149)-SUM(G$27:G$33),0))</f>
        <v>1504.264748826299</v>
      </c>
      <c r="H154" s="14">
        <f>SUM(H$141, H$153, IF(AND(ISNUMBER(SEARCH($B$4,"AT|BE|CH|GB|IE|LT|LU|NL")),SUM(H$143:H$149)&gt;0),SUM(H$143:H$149)-SUM(H$27:H$33),0))</f>
        <v>595.67371871398086</v>
      </c>
      <c r="I154" s="14">
        <f t="shared" ref="I154:AD154" si="2">SUM(I$141, I$153, IF(AND(ISNUMBER(SEARCH($B$4,"AT|BE|CH|GB|IE|LT|LU|NL")),SUM(I$143:I$149)&gt;0),SUM(I$143:I$149)-SUM(I$27:I$33),0))</f>
        <v>181.65166872650084</v>
      </c>
      <c r="J154" s="14">
        <f t="shared" si="2"/>
        <v>306.53364830031592</v>
      </c>
      <c r="K154" s="14">
        <f t="shared" si="2"/>
        <v>472.55970847632943</v>
      </c>
      <c r="L154" s="14">
        <f t="shared" si="2"/>
        <v>54.469585257166713</v>
      </c>
      <c r="M154" s="14">
        <f t="shared" si="2"/>
        <v>2412.3669599078748</v>
      </c>
      <c r="N154" s="14">
        <f t="shared" si="2"/>
        <v>162.33354916984112</v>
      </c>
      <c r="O154" s="14">
        <f t="shared" si="2"/>
        <v>15.866428646317743</v>
      </c>
      <c r="P154" s="14">
        <f t="shared" si="2"/>
        <v>10.159728425716326</v>
      </c>
      <c r="Q154" s="14">
        <f t="shared" si="2"/>
        <v>11.489893181595253</v>
      </c>
      <c r="R154" s="14">
        <f t="shared" si="2"/>
        <v>39.416596691421638</v>
      </c>
      <c r="S154" s="14">
        <f t="shared" si="2"/>
        <v>135.56918058507034</v>
      </c>
      <c r="T154" s="14">
        <f t="shared" si="2"/>
        <v>277.45406467634177</v>
      </c>
      <c r="U154" s="14">
        <f t="shared" si="2"/>
        <v>10.764164787364098</v>
      </c>
      <c r="V154" s="14">
        <f t="shared" si="2"/>
        <v>376.21950094889144</v>
      </c>
      <c r="W154" s="14">
        <f t="shared" si="2"/>
        <v>614.45423985503305</v>
      </c>
      <c r="X154" s="14">
        <f t="shared" si="2"/>
        <v>16.405621436452286</v>
      </c>
      <c r="Y154" s="14">
        <f t="shared" si="2"/>
        <v>16.392632072906757</v>
      </c>
      <c r="Z154" s="14">
        <f t="shared" si="2"/>
        <v>7.8275883225557044</v>
      </c>
      <c r="AA154" s="14">
        <f t="shared" si="2"/>
        <v>7.9750333931497259</v>
      </c>
      <c r="AB154" s="14">
        <f t="shared" si="2"/>
        <v>65.007956704308015</v>
      </c>
      <c r="AC154" s="14">
        <f t="shared" si="2"/>
        <v>16.56306593106887</v>
      </c>
      <c r="AD154" s="14">
        <f t="shared" si="2"/>
        <v>1831.1440399464914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38.433378823363576</v>
      </c>
      <c r="F157" s="23">
        <v>0.73993858963258863</v>
      </c>
      <c r="G157" s="23">
        <v>2.2683548915930105</v>
      </c>
      <c r="H157" s="23" t="s">
        <v>432</v>
      </c>
      <c r="I157" s="23">
        <v>0.58521857448723824</v>
      </c>
      <c r="J157" s="23">
        <v>0.58521857448723824</v>
      </c>
      <c r="K157" s="23">
        <v>0.58521857448723824</v>
      </c>
      <c r="L157" s="23">
        <v>0.28086171854481201</v>
      </c>
      <c r="M157" s="23">
        <v>7.8357169038858885</v>
      </c>
      <c r="N157" s="23">
        <v>1.2547875817701371</v>
      </c>
      <c r="O157" s="23">
        <v>1.4023435667478827E-4</v>
      </c>
      <c r="P157" s="23">
        <v>6.1934640894291664E-3</v>
      </c>
      <c r="Q157" s="23">
        <v>2.6864501880960581E-4</v>
      </c>
      <c r="R157" s="23">
        <v>3.2654745786727737E-2</v>
      </c>
      <c r="S157" s="23">
        <v>1.9827209391245836E-2</v>
      </c>
      <c r="T157" s="23">
        <v>2.7194497441932614E-4</v>
      </c>
      <c r="U157" s="23">
        <v>2.6848002102911977E-4</v>
      </c>
      <c r="V157" s="23">
        <v>5.1352715009292997E-2</v>
      </c>
      <c r="W157" s="23" t="s">
        <v>432</v>
      </c>
      <c r="X157" s="23">
        <v>5.2330813760467906E-4</v>
      </c>
      <c r="Y157" s="23">
        <v>3.9080016386699072E-3</v>
      </c>
      <c r="Z157" s="23">
        <v>4.5828256858327705E-4</v>
      </c>
      <c r="AA157" s="23">
        <v>4.6312336841477304E-4</v>
      </c>
      <c r="AB157" s="23">
        <v>5.3527157132726363E-3</v>
      </c>
      <c r="AC157" s="23" t="s">
        <v>431</v>
      </c>
      <c r="AD157" s="23" t="s">
        <v>431</v>
      </c>
      <c r="AE157" s="63"/>
      <c r="AF157" s="23">
        <v>116658.2466360168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10.718878067722615</v>
      </c>
      <c r="F158" s="23">
        <v>0.33169145995397026</v>
      </c>
      <c r="G158" s="23">
        <v>0.6677837819498379</v>
      </c>
      <c r="H158" s="23" t="s">
        <v>432</v>
      </c>
      <c r="I158" s="23">
        <v>0.11567701233052909</v>
      </c>
      <c r="J158" s="23">
        <v>0.11567701233052909</v>
      </c>
      <c r="K158" s="23">
        <v>0.11567701233052909</v>
      </c>
      <c r="L158" s="23">
        <v>5.5314759646182217E-2</v>
      </c>
      <c r="M158" s="23">
        <v>11.755532521535276</v>
      </c>
      <c r="N158" s="23">
        <v>5.8647432301121256</v>
      </c>
      <c r="O158" s="23">
        <v>4.2355068224143589E-5</v>
      </c>
      <c r="P158" s="23">
        <v>1.8696533187483773E-3</v>
      </c>
      <c r="Q158" s="23">
        <v>8.0537509210047438E-5</v>
      </c>
      <c r="R158" s="23">
        <v>9.5713615387447715E-3</v>
      </c>
      <c r="S158" s="23">
        <v>5.8163924009591991E-3</v>
      </c>
      <c r="T158" s="23">
        <v>9.5970426479513926E-5</v>
      </c>
      <c r="U158" s="23">
        <v>7.9765863346574115E-5</v>
      </c>
      <c r="V158" s="23">
        <v>1.5218961183918408E-2</v>
      </c>
      <c r="W158" s="23" t="s">
        <v>432</v>
      </c>
      <c r="X158" s="23">
        <v>3.0316748425241027E-4</v>
      </c>
      <c r="Y158" s="23">
        <v>1.4092596254933261E-3</v>
      </c>
      <c r="Z158" s="23">
        <v>2.2745893437837734E-4</v>
      </c>
      <c r="AA158" s="23">
        <v>4.5956989821363775E-4</v>
      </c>
      <c r="AB158" s="23">
        <v>2.3994559423377512E-3</v>
      </c>
      <c r="AC158" s="23" t="s">
        <v>431</v>
      </c>
      <c r="AD158" s="23" t="s">
        <v>431</v>
      </c>
      <c r="AE158" s="63"/>
      <c r="AF158" s="23">
        <v>34343.164760684595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498.37788114199998</v>
      </c>
      <c r="F159" s="23">
        <v>11.98562971</v>
      </c>
      <c r="G159" s="23">
        <v>552.82183124300002</v>
      </c>
      <c r="H159" s="23" t="s">
        <v>432</v>
      </c>
      <c r="I159" s="23">
        <v>27.356996110000001</v>
      </c>
      <c r="J159" s="23">
        <v>32.176184874999997</v>
      </c>
      <c r="K159" s="23">
        <v>32.176184874999997</v>
      </c>
      <c r="L159" s="23">
        <v>0.58485539099999995</v>
      </c>
      <c r="M159" s="23">
        <v>25.623647385999998</v>
      </c>
      <c r="N159" s="23">
        <v>1.2194645129999999</v>
      </c>
      <c r="O159" s="23">
        <v>0.131349576</v>
      </c>
      <c r="P159" s="23">
        <v>0.150008736</v>
      </c>
      <c r="Q159" s="23">
        <v>4.1859983080000003</v>
      </c>
      <c r="R159" s="23">
        <v>4.4393678799999998</v>
      </c>
      <c r="S159" s="23">
        <v>8.4472528669999996</v>
      </c>
      <c r="T159" s="23">
        <v>196.16495781399999</v>
      </c>
      <c r="U159" s="23">
        <v>1.3745057919999999</v>
      </c>
      <c r="V159" s="23">
        <v>8.4407493710000008</v>
      </c>
      <c r="W159" s="23">
        <v>2.9887545152906583</v>
      </c>
      <c r="X159" s="23">
        <v>3.2370915619856278E-2</v>
      </c>
      <c r="Y159" s="23">
        <v>0.19235957809928139</v>
      </c>
      <c r="Z159" s="23">
        <v>0.13134957809928138</v>
      </c>
      <c r="AA159" s="23">
        <v>5.5841957809928143E-2</v>
      </c>
      <c r="AB159" s="23">
        <v>0.41192202962834723</v>
      </c>
      <c r="AC159" s="23">
        <v>0.92877799999999999</v>
      </c>
      <c r="AD159" s="23">
        <v>3.5130219999999999</v>
      </c>
      <c r="AE159" s="63"/>
      <c r="AF159" s="23">
        <v>289009.26160790276</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8.3209440689999994</v>
      </c>
      <c r="F163" s="25">
        <v>22.081968186000001</v>
      </c>
      <c r="G163" s="25">
        <v>1.6598901559999999</v>
      </c>
      <c r="H163" s="25">
        <v>1.860399194</v>
      </c>
      <c r="I163" s="25">
        <v>16.820899188999999</v>
      </c>
      <c r="J163" s="25">
        <v>20.558876788999999</v>
      </c>
      <c r="K163" s="25">
        <v>31.772809592000002</v>
      </c>
      <c r="L163" s="25">
        <v>1.5138809259999999</v>
      </c>
      <c r="M163" s="25">
        <v>239.386605014</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2025-02-10T13:58:48Z</dcterms:modified>
</cp:coreProperties>
</file>