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<sst xmlns="http://schemas.openxmlformats.org/spreadsheetml/2006/main" count="3928" uniqueCount="436">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</sst>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210.07809055553315</v>
      </c>
      <c r="F14" s="6">
        <v>2.1060178368718412</v>
      </c>
      <c r="G14" s="6">
        <v>187.87602433815755</v>
      </c>
      <c r="H14" s="6">
        <v>7.6671499906400001E-2</v>
      </c>
      <c r="I14" s="6">
        <v>5.2149770413353806</v>
      </c>
      <c r="J14" s="6">
        <v>8.2411924257902118</v>
      </c>
      <c r="K14" s="6">
        <v>10.761781544591871</v>
      </c>
      <c r="L14" s="6">
        <v>0.19655242784896118</v>
      </c>
      <c r="M14" s="6">
        <v>13.330980211193328</v>
      </c>
      <c r="N14" s="6">
        <v>3.6789671662420727</v>
      </c>
      <c r="O14" s="6">
        <v>2.0694377048882315</v>
      </c>
      <c r="P14" s="6">
        <v>3.0136255835414629</v>
      </c>
      <c r="Q14" s="6">
        <v>3.1162159164827123</v>
      </c>
      <c r="R14" s="6">
        <v>6.9468057933454972</v>
      </c>
      <c r="S14" s="6">
        <v>6.1845695213481084</v>
      </c>
      <c r="T14" s="6">
        <v>68.583003800208886</v>
      </c>
      <c r="U14" s="6">
        <v>2.2858571396499126</v>
      </c>
      <c r="V14" s="6">
        <v>14.876048182970653</v>
      </c>
      <c r="W14" s="6">
        <v>2.5303209282119532</v>
      </c>
      <c r="X14" s="6">
        <v>7.1949731490199174E-3</v>
      </c>
      <c r="Y14" s="6">
        <v>2.7374685638487634E-2</v>
      </c>
      <c r="Z14" s="6">
        <v>1.7314329254478667E-2</v>
      </c>
      <c r="AA14" s="6">
        <v>9.1161266719270301E-3</v>
      </c>
      <c r="AB14" s="6">
        <v>6.1000113689149621E-2</v>
      </c>
      <c r="AC14" s="6">
        <v>0.21520415919999999</v>
      </c>
      <c r="AD14" s="6">
        <v>1.5526976669323E-3</v>
      </c>
      <c r="AE14" s="60"/>
      <c r="AF14" s="26">
        <v>129884.14629875</v>
      </c>
      <c r="AG14" s="26">
        <v>475320.27569005999</v>
      </c>
      <c r="AH14" s="26">
        <v>594172.01276851178</v>
      </c>
      <c r="AI14" s="26">
        <v>15847.410254265709</v>
      </c>
      <c r="AJ14" s="26">
        <v>20401.35794215</v>
      </c>
      <c r="AK14" s="26" t="s">
        <v>431</v>
      </c>
      <c r="AL14" s="49" t="s">
        <v>49</v>
      </c>
    </row>
    <row r="15" spans="1:38" s="1" customFormat="1" ht="26.25" customHeight="1" thickBot="1" x14ac:dyDescent="0.25">
      <c r="A15" s="70" t="s">
        <v>53</v>
      </c>
      <c r="B15" s="70" t="s">
        <v>54</v>
      </c>
      <c r="C15" s="71" t="s">
        <v>55</v>
      </c>
      <c r="D15" s="72"/>
      <c r="E15" s="6">
        <v>17.683376310184883</v>
      </c>
      <c r="F15" s="6">
        <v>0.41264564568468509</v>
      </c>
      <c r="G15" s="6">
        <v>47.357537999999998</v>
      </c>
      <c r="H15" s="6" t="s">
        <v>432</v>
      </c>
      <c r="I15" s="6">
        <v>0.79617845215832372</v>
      </c>
      <c r="J15" s="6">
        <v>1.1480652807944129</v>
      </c>
      <c r="K15" s="6">
        <v>1.4725263338985235</v>
      </c>
      <c r="L15" s="6">
        <v>5.5516496562303508E-2</v>
      </c>
      <c r="M15" s="6">
        <v>1.3799356151032591</v>
      </c>
      <c r="N15" s="6">
        <v>0.42754279569313169</v>
      </c>
      <c r="O15" s="6">
        <v>0.23238753174127796</v>
      </c>
      <c r="P15" s="6">
        <v>5.0729110748189823E-2</v>
      </c>
      <c r="Q15" s="6">
        <v>0.30394875226606133</v>
      </c>
      <c r="R15" s="6">
        <v>1.4775248270501347</v>
      </c>
      <c r="S15" s="6">
        <v>1.045480378457901</v>
      </c>
      <c r="T15" s="6">
        <v>53.795105173499607</v>
      </c>
      <c r="U15" s="6">
        <v>0.25248902414830376</v>
      </c>
      <c r="V15" s="6">
        <v>4.5600874693937579</v>
      </c>
      <c r="W15" s="6">
        <v>0.17295281508309271</v>
      </c>
      <c r="X15" s="6">
        <v>7.0581723138393195E-5</v>
      </c>
      <c r="Y15" s="6">
        <v>3.9831780265222298E-4</v>
      </c>
      <c r="Z15" s="6">
        <v>9.0675541819317096E-5</v>
      </c>
      <c r="AA15" s="6">
        <v>3.6615437586410659E-4</v>
      </c>
      <c r="AB15" s="6">
        <v>9.2572942321782344E-4</v>
      </c>
      <c r="AC15" s="6" t="s">
        <v>431</v>
      </c>
      <c r="AD15" s="6" t="s">
        <v>431</v>
      </c>
      <c r="AE15" s="60"/>
      <c r="AF15" s="26">
        <v>154647.37010895004</v>
      </c>
      <c r="AG15" s="26" t="s">
        <v>433</v>
      </c>
      <c r="AH15" s="26">
        <v>28277.049994699999</v>
      </c>
      <c r="AI15" s="26" t="s">
        <v>433</v>
      </c>
      <c r="AJ15" s="26">
        <v>1.2465900000000001</v>
      </c>
      <c r="AK15" s="26" t="s">
        <v>431</v>
      </c>
      <c r="AL15" s="49" t="s">
        <v>49</v>
      </c>
    </row>
    <row r="16" spans="1:38" s="1" customFormat="1" ht="26.25" customHeight="1" thickBot="1" x14ac:dyDescent="0.25">
      <c r="A16" s="70" t="s">
        <v>53</v>
      </c>
      <c r="B16" s="70" t="s">
        <v>56</v>
      </c>
      <c r="C16" s="71" t="s">
        <v>57</v>
      </c>
      <c r="D16" s="72"/>
      <c r="E16" s="6">
        <v>6.5739556768883496</v>
      </c>
      <c r="F16" s="6">
        <v>1.1391857783789612</v>
      </c>
      <c r="G16" s="6">
        <v>2.0063696392512695</v>
      </c>
      <c r="H16" s="6">
        <v>0.15437169277365673</v>
      </c>
      <c r="I16" s="6">
        <v>0.17171241728742925</v>
      </c>
      <c r="J16" s="6">
        <v>0.22658714659908599</v>
      </c>
      <c r="K16" s="6">
        <v>0.29863088654908598</v>
      </c>
      <c r="L16" s="6">
        <v>5.0849450603670188E-2</v>
      </c>
      <c r="M16" s="6">
        <v>3.5485300185643474</v>
      </c>
      <c r="N16" s="6">
        <v>7.6588077057419462E-2</v>
      </c>
      <c r="O16" s="6">
        <v>2.1726062146996336E-2</v>
      </c>
      <c r="P16" s="6">
        <v>1.3138420176645751E-2</v>
      </c>
      <c r="Q16" s="6">
        <v>8.809253786760899E-3</v>
      </c>
      <c r="R16" s="6">
        <v>7.6728062857524371E-2</v>
      </c>
      <c r="S16" s="6">
        <v>2.2852714108473397E-2</v>
      </c>
      <c r="T16" s="6">
        <v>2.4628116295781502E-2</v>
      </c>
      <c r="U16" s="6">
        <v>4.1197536730689429E-3</v>
      </c>
      <c r="V16" s="6">
        <v>0.95764237861525225</v>
      </c>
      <c r="W16" s="6">
        <v>0.19613828169170858</v>
      </c>
      <c r="X16" s="6">
        <v>6.5915347378549927E-2</v>
      </c>
      <c r="Y16" s="6">
        <v>2.7401997401250093E-2</v>
      </c>
      <c r="Z16" s="6">
        <v>8.5825905261919522E-3</v>
      </c>
      <c r="AA16" s="6">
        <v>6.8598745771257024E-3</v>
      </c>
      <c r="AB16" s="6">
        <v>0.10876111636444119</v>
      </c>
      <c r="AC16" s="6">
        <v>8.3212927464199997E-3</v>
      </c>
      <c r="AD16" s="6">
        <v>7.6387999999999995E-10</v>
      </c>
      <c r="AE16" s="60"/>
      <c r="AF16" s="26">
        <v>7104.2074799998991</v>
      </c>
      <c r="AG16" s="26">
        <v>12668.12660532</v>
      </c>
      <c r="AH16" s="26">
        <v>58398.008323188282</v>
      </c>
      <c r="AI16" s="26">
        <v>1664.088</v>
      </c>
      <c r="AJ16" s="26" t="s">
        <v>431</v>
      </c>
      <c r="AK16" s="26" t="s">
        <v>431</v>
      </c>
      <c r="AL16" s="49" t="s">
        <v>49</v>
      </c>
    </row>
    <row r="17" spans="1:38" s="2" customFormat="1" ht="26.25" customHeight="1" thickBot="1" x14ac:dyDescent="0.25">
      <c r="A17" s="70" t="s">
        <v>53</v>
      </c>
      <c r="B17" s="70" t="s">
        <v>58</v>
      </c>
      <c r="C17" s="71" t="s">
        <v>59</v>
      </c>
      <c r="D17" s="72"/>
      <c r="E17" s="6">
        <v>11.374434387633507</v>
      </c>
      <c r="F17" s="6">
        <v>0.34234111063573408</v>
      </c>
      <c r="G17" s="6">
        <v>9.6631721003076549</v>
      </c>
      <c r="H17" s="6">
        <v>1.204912E-3</v>
      </c>
      <c r="I17" s="6">
        <v>0.32803276044499757</v>
      </c>
      <c r="J17" s="6">
        <v>0.9413272454914805</v>
      </c>
      <c r="K17" s="6">
        <v>2.5545353645379634</v>
      </c>
      <c r="L17" s="6">
        <v>9.2504248961003482E-2</v>
      </c>
      <c r="M17" s="6">
        <v>95.146676016969792</v>
      </c>
      <c r="N17" s="6">
        <v>8.2578184334331137</v>
      </c>
      <c r="O17" s="6">
        <v>0.16110217930710435</v>
      </c>
      <c r="P17" s="6">
        <v>2.5782824824266437E-3</v>
      </c>
      <c r="Q17" s="6">
        <v>0.34865808922401509</v>
      </c>
      <c r="R17" s="6">
        <v>1.3710682859513401</v>
      </c>
      <c r="S17" s="6">
        <v>3.5049980402080551E-2</v>
      </c>
      <c r="T17" s="6">
        <v>1.9640234462193873</v>
      </c>
      <c r="U17" s="6">
        <v>1.1775990640633008E-3</v>
      </c>
      <c r="V17" s="6">
        <v>5.8649531701843145</v>
      </c>
      <c r="W17" s="6">
        <v>1.210753576484489</v>
      </c>
      <c r="X17" s="6">
        <v>2.132471948552235E-3</v>
      </c>
      <c r="Y17" s="6">
        <v>4.2337704452957746E-3</v>
      </c>
      <c r="Z17" s="6">
        <v>1.9711925260789847E-3</v>
      </c>
      <c r="AA17" s="6">
        <v>1.9370580342819846E-3</v>
      </c>
      <c r="AB17" s="6">
        <v>1.0274492942976646E-2</v>
      </c>
      <c r="AC17" s="6">
        <v>1.983E-3</v>
      </c>
      <c r="AD17" s="6" t="s">
        <v>431</v>
      </c>
      <c r="AE17" s="60"/>
      <c r="AF17" s="26">
        <v>11015.965234540001</v>
      </c>
      <c r="AG17" s="26">
        <v>26923.928068069999</v>
      </c>
      <c r="AH17" s="26">
        <v>34909.492570123053</v>
      </c>
      <c r="AI17" s="26">
        <v>32.564999999999998</v>
      </c>
      <c r="AJ17" s="26" t="s">
        <v>433</v>
      </c>
      <c r="AK17" s="26" t="s">
        <v>431</v>
      </c>
      <c r="AL17" s="49" t="s">
        <v>49</v>
      </c>
    </row>
    <row r="18" spans="1:38" s="2" customFormat="1" ht="26.25" customHeight="1" thickBot="1" x14ac:dyDescent="0.25">
      <c r="A18" s="70" t="s">
        <v>53</v>
      </c>
      <c r="B18" s="70" t="s">
        <v>60</v>
      </c>
      <c r="C18" s="71" t="s">
        <v>61</v>
      </c>
      <c r="D18" s="72"/>
      <c r="E18" s="6">
        <v>8.3146157559992417</v>
      </c>
      <c r="F18" s="6">
        <v>0.28243758670616931</v>
      </c>
      <c r="G18" s="6">
        <v>12.7455260826525</v>
      </c>
      <c r="H18" s="6" t="s">
        <v>432</v>
      </c>
      <c r="I18" s="6">
        <v>0.54489619011145773</v>
      </c>
      <c r="J18" s="6">
        <v>0.65344816353245772</v>
      </c>
      <c r="K18" s="6">
        <v>0.76267627587045772</v>
      </c>
      <c r="L18" s="6">
        <v>0.28001611125360937</v>
      </c>
      <c r="M18" s="6">
        <v>1.5825774150375636</v>
      </c>
      <c r="N18" s="6">
        <v>0.13487207590312</v>
      </c>
      <c r="O18" s="6">
        <v>1.375126031172E-2</v>
      </c>
      <c r="P18" s="6">
        <v>4.8460385833935605E-3</v>
      </c>
      <c r="Q18" s="6">
        <v>4.5971907163144941E-2</v>
      </c>
      <c r="R18" s="6">
        <v>0.1424073048155288</v>
      </c>
      <c r="S18" s="6">
        <v>8.6075448683702885E-2</v>
      </c>
      <c r="T18" s="6">
        <v>3.9744114904123089</v>
      </c>
      <c r="U18" s="6">
        <v>2.1760765341632689E-2</v>
      </c>
      <c r="V18" s="6">
        <v>1.07275389404432</v>
      </c>
      <c r="W18" s="6">
        <v>9.5658137670456084E-2</v>
      </c>
      <c r="X18" s="6">
        <v>7.250356935285E-4</v>
      </c>
      <c r="Y18" s="6">
        <v>1.5692349723687999E-3</v>
      </c>
      <c r="Z18" s="6">
        <v>7.2453144112370001E-4</v>
      </c>
      <c r="AA18" s="6">
        <v>7.8363097715689999E-4</v>
      </c>
      <c r="AB18" s="6">
        <v>3.8024330841778999E-3</v>
      </c>
      <c r="AC18" s="6">
        <v>2.2780000000000001E-3</v>
      </c>
      <c r="AD18" s="6">
        <v>9.9999999999999995E-7</v>
      </c>
      <c r="AE18" s="60"/>
      <c r="AF18" s="26">
        <v>26301.460827011018</v>
      </c>
      <c r="AG18" s="26">
        <v>832.92927000674695</v>
      </c>
      <c r="AH18" s="26">
        <v>6409.0103688167828</v>
      </c>
      <c r="AI18" s="26" t="s">
        <v>431</v>
      </c>
      <c r="AJ18" s="26" t="s">
        <v>433</v>
      </c>
      <c r="AK18" s="26" t="s">
        <v>431</v>
      </c>
      <c r="AL18" s="49" t="s">
        <v>49</v>
      </c>
    </row>
    <row r="19" spans="1:38" s="2" customFormat="1" ht="26.25" customHeight="1" thickBot="1" x14ac:dyDescent="0.25">
      <c r="A19" s="70" t="s">
        <v>53</v>
      </c>
      <c r="B19" s="70" t="s">
        <v>62</v>
      </c>
      <c r="C19" s="71" t="s">
        <v>63</v>
      </c>
      <c r="D19" s="72"/>
      <c r="E19" s="6">
        <v>9.9530027456537429</v>
      </c>
      <c r="F19" s="6">
        <v>1.8952563513968508</v>
      </c>
      <c r="G19" s="6">
        <v>8.6959685947057963</v>
      </c>
      <c r="H19" s="6">
        <v>2.4081411E-2</v>
      </c>
      <c r="I19" s="6">
        <v>0.4358031939590476</v>
      </c>
      <c r="J19" s="6">
        <v>0.52804683415400844</v>
      </c>
      <c r="K19" s="6">
        <v>0.60890472433243181</v>
      </c>
      <c r="L19" s="6">
        <v>9.2548191350501144E-2</v>
      </c>
      <c r="M19" s="6">
        <v>3.9922371946672608</v>
      </c>
      <c r="N19" s="6">
        <v>0.15889842554708941</v>
      </c>
      <c r="O19" s="6">
        <v>1.6667141889539841E-2</v>
      </c>
      <c r="P19" s="6">
        <v>2.1391022663149673E-2</v>
      </c>
      <c r="Q19" s="6">
        <v>6.5437146707654048E-2</v>
      </c>
      <c r="R19" s="6">
        <v>0.20116685839721782</v>
      </c>
      <c r="S19" s="6">
        <v>8.529476023190867E-2</v>
      </c>
      <c r="T19" s="6">
        <v>1.743409105451547</v>
      </c>
      <c r="U19" s="6">
        <v>0.15126476866767391</v>
      </c>
      <c r="V19" s="6">
        <v>0.63178590789741484</v>
      </c>
      <c r="W19" s="6">
        <v>0.26903323239682969</v>
      </c>
      <c r="X19" s="6">
        <v>1.1816450346820603E-2</v>
      </c>
      <c r="Y19" s="6">
        <v>2.1390945962657278E-2</v>
      </c>
      <c r="Z19" s="6">
        <v>8.7749881829615566E-3</v>
      </c>
      <c r="AA19" s="6">
        <v>7.9482663654164391E-3</v>
      </c>
      <c r="AB19" s="6">
        <v>4.9930650831726486E-2</v>
      </c>
      <c r="AC19" s="6">
        <v>4.7000171048393602E-2</v>
      </c>
      <c r="AD19" s="6">
        <v>5.4000796177199999E-5</v>
      </c>
      <c r="AE19" s="60"/>
      <c r="AF19" s="26">
        <v>11959.805165</v>
      </c>
      <c r="AG19" s="26">
        <v>6465.0348961999998</v>
      </c>
      <c r="AH19" s="26">
        <v>108972.70239083415</v>
      </c>
      <c r="AI19" s="26">
        <v>650.84900000000005</v>
      </c>
      <c r="AJ19" s="26">
        <v>214.3472429</v>
      </c>
      <c r="AK19" s="26" t="s">
        <v>431</v>
      </c>
      <c r="AL19" s="49" t="s">
        <v>49</v>
      </c>
    </row>
    <row r="20" spans="1:38" s="2" customFormat="1" ht="26.25" customHeight="1" thickBot="1" x14ac:dyDescent="0.25">
      <c r="A20" s="70" t="s">
        <v>53</v>
      </c>
      <c r="B20" s="70" t="s">
        <v>64</v>
      </c>
      <c r="C20" s="71" t="s">
        <v>65</v>
      </c>
      <c r="D20" s="72"/>
      <c r="E20" s="6">
        <v>11.407237873327722</v>
      </c>
      <c r="F20" s="6">
        <v>2.9740841234857491</v>
      </c>
      <c r="G20" s="6">
        <v>4.1523403268510535</v>
      </c>
      <c r="H20" s="6">
        <v>0.24249606863020401</v>
      </c>
      <c r="I20" s="6">
        <v>1.9321654079879327</v>
      </c>
      <c r="J20" s="6">
        <v>2.1806093669467499</v>
      </c>
      <c r="K20" s="6">
        <v>2.4003366896706924</v>
      </c>
      <c r="L20" s="6">
        <v>0.21530387988342736</v>
      </c>
      <c r="M20" s="6">
        <v>8.3375825505284009</v>
      </c>
      <c r="N20" s="6">
        <v>0.8325374021402856</v>
      </c>
      <c r="O20" s="6">
        <v>0.14109146738861539</v>
      </c>
      <c r="P20" s="6">
        <v>5.8849911555827972E-2</v>
      </c>
      <c r="Q20" s="6">
        <v>0.30607787815436616</v>
      </c>
      <c r="R20" s="6">
        <v>0.48661617675779167</v>
      </c>
      <c r="S20" s="6">
        <v>0.69028025345308308</v>
      </c>
      <c r="T20" s="6">
        <v>1.5666134380319823</v>
      </c>
      <c r="U20" s="6">
        <v>6.0243779883026836E-2</v>
      </c>
      <c r="V20" s="6">
        <v>8.9481245584115783</v>
      </c>
      <c r="W20" s="6">
        <v>2.2225618445391908</v>
      </c>
      <c r="X20" s="6">
        <v>0.10129266248990734</v>
      </c>
      <c r="Y20" s="6">
        <v>0.11140645260562398</v>
      </c>
      <c r="Z20" s="6">
        <v>3.5879396942281712E-2</v>
      </c>
      <c r="AA20" s="6">
        <v>2.9960238839735479E-2</v>
      </c>
      <c r="AB20" s="6">
        <v>0.27853875102005599</v>
      </c>
      <c r="AC20" s="6">
        <v>0.18548430564643689</v>
      </c>
      <c r="AD20" s="6">
        <v>0.104002575023663</v>
      </c>
      <c r="AE20" s="60"/>
      <c r="AF20" s="26">
        <v>7740.7240413999998</v>
      </c>
      <c r="AG20" s="26">
        <v>661.6822932</v>
      </c>
      <c r="AH20" s="26">
        <v>85073.597377098078</v>
      </c>
      <c r="AI20" s="26">
        <v>36868.875454449997</v>
      </c>
      <c r="AJ20" s="26" t="s">
        <v>433</v>
      </c>
      <c r="AK20" s="26" t="s">
        <v>431</v>
      </c>
      <c r="AL20" s="49" t="s">
        <v>49</v>
      </c>
    </row>
    <row r="21" spans="1:38" s="2" customFormat="1" ht="26.25" customHeight="1" thickBot="1" x14ac:dyDescent="0.25">
      <c r="A21" s="70" t="s">
        <v>53</v>
      </c>
      <c r="B21" s="70" t="s">
        <v>66</v>
      </c>
      <c r="C21" s="71" t="s">
        <v>67</v>
      </c>
      <c r="D21" s="72"/>
      <c r="E21" s="6">
        <v>5.2782816500000003</v>
      </c>
      <c r="F21" s="6">
        <v>5.0110182300000004</v>
      </c>
      <c r="G21" s="6">
        <v>5.087445583</v>
      </c>
      <c r="H21" s="6">
        <v>0.54032550400000001</v>
      </c>
      <c r="I21" s="6">
        <v>2.4013007929999999</v>
      </c>
      <c r="J21" s="6">
        <v>2.542259461</v>
      </c>
      <c r="K21" s="6">
        <v>2.7363752080000001</v>
      </c>
      <c r="L21" s="6">
        <v>0.62154801000000004</v>
      </c>
      <c r="M21" s="6">
        <v>9.9128824259999995</v>
      </c>
      <c r="N21" s="6">
        <v>0.50751033099999998</v>
      </c>
      <c r="O21" s="6">
        <v>0.193020894</v>
      </c>
      <c r="P21" s="6">
        <v>1.2574224E-2</v>
      </c>
      <c r="Q21" s="6">
        <v>1.6665651E-2</v>
      </c>
      <c r="R21" s="6">
        <v>0.54639912099999999</v>
      </c>
      <c r="S21" s="6">
        <v>0.123289153</v>
      </c>
      <c r="T21" s="6">
        <v>2.1958608100000001</v>
      </c>
      <c r="U21" s="6">
        <v>8.9691849999999993E-3</v>
      </c>
      <c r="V21" s="6">
        <v>7.6029223019999996</v>
      </c>
      <c r="W21" s="6">
        <v>1.58524615118</v>
      </c>
      <c r="X21" s="6">
        <v>0.15524949052709999</v>
      </c>
      <c r="Y21" s="6">
        <v>0.25214569414940002</v>
      </c>
      <c r="Z21" s="6">
        <v>8.2241825844299996E-2</v>
      </c>
      <c r="AA21" s="6">
        <v>6.7638375833100006E-2</v>
      </c>
      <c r="AB21" s="6">
        <v>0.55727538635389995</v>
      </c>
      <c r="AC21" s="6">
        <v>7.3649000000000006E-2</v>
      </c>
      <c r="AD21" s="6">
        <v>8.7500000000000002E-4</v>
      </c>
      <c r="AE21" s="60"/>
      <c r="AF21" s="26">
        <v>12829.048000000001</v>
      </c>
      <c r="AG21" s="26">
        <v>294.06959999999998</v>
      </c>
      <c r="AH21" s="26">
        <v>30992.435000000001</v>
      </c>
      <c r="AI21" s="26">
        <v>14603.392</v>
      </c>
      <c r="AJ21" s="26" t="s">
        <v>433</v>
      </c>
      <c r="AK21" s="26" t="s">
        <v>431</v>
      </c>
      <c r="AL21" s="49" t="s">
        <v>49</v>
      </c>
    </row>
    <row r="22" spans="1:38" s="2" customFormat="1" ht="26.25" customHeight="1" thickBot="1" x14ac:dyDescent="0.25">
      <c r="A22" s="70" t="s">
        <v>53</v>
      </c>
      <c r="B22" s="74" t="s">
        <v>68</v>
      </c>
      <c r="C22" s="71" t="s">
        <v>69</v>
      </c>
      <c r="D22" s="72"/>
      <c r="E22" s="6">
        <v>89.876875954477896</v>
      </c>
      <c r="F22" s="6">
        <v>2.3753144515381543</v>
      </c>
      <c r="G22" s="6">
        <v>34.503801199300668</v>
      </c>
      <c r="H22" s="6">
        <v>5.3709157E-2</v>
      </c>
      <c r="I22" s="6">
        <v>1.1660709608904798</v>
      </c>
      <c r="J22" s="6">
        <v>1.825491510136644</v>
      </c>
      <c r="K22" s="6">
        <v>2.3028557065922972</v>
      </c>
      <c r="L22" s="6">
        <v>0.33150896175043792</v>
      </c>
      <c r="M22" s="6">
        <v>72.57541850534183</v>
      </c>
      <c r="N22" s="6">
        <v>1.2643534050169094</v>
      </c>
      <c r="O22" s="6">
        <v>0.16887107221325459</v>
      </c>
      <c r="P22" s="6">
        <v>0.48808974639005348</v>
      </c>
      <c r="Q22" s="6">
        <v>0.21399935271428441</v>
      </c>
      <c r="R22" s="6">
        <v>1.2369075466555937</v>
      </c>
      <c r="S22" s="6">
        <v>0.61634888712185831</v>
      </c>
      <c r="T22" s="6">
        <v>2.9172760494515422</v>
      </c>
      <c r="U22" s="6">
        <v>0.18783527798645219</v>
      </c>
      <c r="V22" s="6">
        <v>3.4968750841556089</v>
      </c>
      <c r="W22" s="6">
        <v>0.875566442110701</v>
      </c>
      <c r="X22" s="6">
        <v>1.7814021383441514E-2</v>
      </c>
      <c r="Y22" s="6">
        <v>3.3962464143287421E-2</v>
      </c>
      <c r="Z22" s="6">
        <v>1.0777520524587428E-2</v>
      </c>
      <c r="AA22" s="6">
        <v>8.3784065297502729E-3</v>
      </c>
      <c r="AB22" s="6">
        <v>7.0932412566992023E-2</v>
      </c>
      <c r="AC22" s="6">
        <v>0.13405400000000001</v>
      </c>
      <c r="AD22" s="6">
        <v>7.3816000000000007E-2</v>
      </c>
      <c r="AE22" s="60"/>
      <c r="AF22" s="26">
        <v>120318.24219941002</v>
      </c>
      <c r="AG22" s="26">
        <v>8852.4255248939899</v>
      </c>
      <c r="AH22" s="26">
        <v>123367.77921384999</v>
      </c>
      <c r="AI22" s="26">
        <v>5997.6151460000001</v>
      </c>
      <c r="AJ22" s="26">
        <v>5102.8251300000002</v>
      </c>
      <c r="AK22" s="26" t="s">
        <v>431</v>
      </c>
      <c r="AL22" s="49" t="s">
        <v>49</v>
      </c>
    </row>
    <row r="23" spans="1:38" s="2" customFormat="1" ht="26.25" customHeight="1" thickBot="1" x14ac:dyDescent="0.25">
      <c r="A23" s="70" t="s">
        <v>70</v>
      </c>
      <c r="B23" s="74" t="s">
        <v>393</v>
      </c>
      <c r="C23" s="71" t="s">
        <v>389</v>
      </c>
      <c r="D23" s="117"/>
      <c r="E23" s="6">
        <v>39.931497428999997</v>
      </c>
      <c r="F23" s="6">
        <v>3.7477508639999999</v>
      </c>
      <c r="G23" s="6">
        <v>2.7956716E-2</v>
      </c>
      <c r="H23" s="6">
        <v>1.117346E-2</v>
      </c>
      <c r="I23" s="6">
        <v>2.3412937829999998</v>
      </c>
      <c r="J23" s="6">
        <v>2.3412937829999998</v>
      </c>
      <c r="K23" s="6">
        <v>2.3412937829999998</v>
      </c>
      <c r="L23" s="6">
        <v>1.5479791949999999</v>
      </c>
      <c r="M23" s="6">
        <v>12.979211509000001</v>
      </c>
      <c r="N23" s="6" t="s">
        <v>432</v>
      </c>
      <c r="O23" s="6">
        <v>1.3978373000000001E-2</v>
      </c>
      <c r="P23" s="6" t="s">
        <v>432</v>
      </c>
      <c r="Q23" s="6" t="s">
        <v>432</v>
      </c>
      <c r="R23" s="6">
        <v>6.9891831000000001E-2</v>
      </c>
      <c r="S23" s="6">
        <v>2.3763221739999998</v>
      </c>
      <c r="T23" s="6">
        <v>9.7848574999999993E-2</v>
      </c>
      <c r="U23" s="6">
        <v>1.3978373000000001E-2</v>
      </c>
      <c r="V23" s="6">
        <v>1.3978365559999999</v>
      </c>
      <c r="W23" s="6" t="s">
        <v>432</v>
      </c>
      <c r="X23" s="6">
        <v>4.1935097094321298E-2</v>
      </c>
      <c r="Y23" s="6">
        <v>6.9891828490535504E-2</v>
      </c>
      <c r="Z23" s="6">
        <v>4.8085578001488424E-2</v>
      </c>
      <c r="AA23" s="6">
        <v>1.1042908901504609E-2</v>
      </c>
      <c r="AB23" s="6">
        <v>0.17095541248784984</v>
      </c>
      <c r="AC23" s="6" t="s">
        <v>431</v>
      </c>
      <c r="AD23" s="6" t="s">
        <v>431</v>
      </c>
      <c r="AE23" s="60"/>
      <c r="AF23" s="26">
        <v>60246.756158841599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12.106643823409092</v>
      </c>
      <c r="F24" s="6">
        <v>8.7322652094158819</v>
      </c>
      <c r="G24" s="6">
        <v>6.0810750917149035</v>
      </c>
      <c r="H24" s="6">
        <v>0.85496879699999995</v>
      </c>
      <c r="I24" s="6">
        <v>3.7934818454525785</v>
      </c>
      <c r="J24" s="6">
        <v>3.9926751461918371</v>
      </c>
      <c r="K24" s="6">
        <v>4.2710419350685394</v>
      </c>
      <c r="L24" s="6">
        <v>1.0065367408328123</v>
      </c>
      <c r="M24" s="6">
        <v>17.146956353119698</v>
      </c>
      <c r="N24" s="6">
        <v>0.79446099786084978</v>
      </c>
      <c r="O24" s="6">
        <v>0.30496989182667245</v>
      </c>
      <c r="P24" s="6">
        <v>2.5235780533765587E-2</v>
      </c>
      <c r="Q24" s="6">
        <v>3.0646173145399486E-2</v>
      </c>
      <c r="R24" s="6">
        <v>0.83217106207529523</v>
      </c>
      <c r="S24" s="6">
        <v>0.1940191943014343</v>
      </c>
      <c r="T24" s="6">
        <v>3.2096718819685761</v>
      </c>
      <c r="U24" s="6">
        <v>1.6497350075597248E-2</v>
      </c>
      <c r="V24" s="6">
        <v>12.087057039092484</v>
      </c>
      <c r="W24" s="6">
        <v>2.5220272143874243</v>
      </c>
      <c r="X24" s="6">
        <v>0.24280990130946609</v>
      </c>
      <c r="Y24" s="6">
        <v>0.39335211794384362</v>
      </c>
      <c r="Z24" s="6">
        <v>0.12730444792530712</v>
      </c>
      <c r="AA24" s="6">
        <v>0.10419738342632756</v>
      </c>
      <c r="AB24" s="6">
        <v>0.86766385060494433</v>
      </c>
      <c r="AC24" s="6">
        <v>0.11701499999999999</v>
      </c>
      <c r="AD24" s="6">
        <v>1.3649999999999999E-3</v>
      </c>
      <c r="AE24" s="60"/>
      <c r="AF24" s="26">
        <v>20146.282165199998</v>
      </c>
      <c r="AG24" s="26" t="s">
        <v>431</v>
      </c>
      <c r="AH24" s="26">
        <v>102541.14958706</v>
      </c>
      <c r="AI24" s="26">
        <v>23107.264999999999</v>
      </c>
      <c r="AJ24" s="26" t="s">
        <v>431</v>
      </c>
      <c r="AK24" s="26" t="s">
        <v>431</v>
      </c>
      <c r="AL24" s="49" t="s">
        <v>49</v>
      </c>
    </row>
    <row r="25" spans="1:38" s="2" customFormat="1" ht="26.25" customHeight="1" thickBot="1" x14ac:dyDescent="0.25">
      <c r="A25" s="70" t="s">
        <v>73</v>
      </c>
      <c r="B25" s="74" t="s">
        <v>74</v>
      </c>
      <c r="C25" s="76" t="s">
        <v>75</v>
      </c>
      <c r="D25" s="72"/>
      <c r="E25" s="6">
        <v>5.190618263569311</v>
      </c>
      <c r="F25" s="6">
        <v>0.47432328568920795</v>
      </c>
      <c r="G25" s="6">
        <v>0.31351318846558801</v>
      </c>
      <c r="H25" s="6" t="s">
        <v>432</v>
      </c>
      <c r="I25" s="6">
        <v>4.7230753484529389E-2</v>
      </c>
      <c r="J25" s="6">
        <v>4.7230753484529389E-2</v>
      </c>
      <c r="K25" s="6">
        <v>4.7230753484529389E-2</v>
      </c>
      <c r="L25" s="6">
        <v>2.2668280510574179E-2</v>
      </c>
      <c r="M25" s="6">
        <v>3.4165724891205245</v>
      </c>
      <c r="N25" s="6">
        <v>8.9544984661035901E-2</v>
      </c>
      <c r="O25" s="6">
        <v>1.9365675171260404E-5</v>
      </c>
      <c r="P25" s="6">
        <v>8.5530162992937726E-4</v>
      </c>
      <c r="Q25" s="6">
        <v>3.7107737744109173E-5</v>
      </c>
      <c r="R25" s="6">
        <v>4.5139073517033758E-3</v>
      </c>
      <c r="S25" s="6">
        <v>2.7406660376978688E-3</v>
      </c>
      <c r="T25" s="6">
        <v>3.7343089763467626E-5</v>
      </c>
      <c r="U25" s="6">
        <v>3.7095970143141246E-5</v>
      </c>
      <c r="V25" s="6">
        <v>7.096001297071752E-3</v>
      </c>
      <c r="W25" s="6" t="s">
        <v>432</v>
      </c>
      <c r="X25" s="6">
        <v>3.2643509921567829E-4</v>
      </c>
      <c r="Y25" s="6">
        <v>2.5502108782717329E-3</v>
      </c>
      <c r="Z25" s="6">
        <v>2.908760686918316E-4</v>
      </c>
      <c r="AA25" s="6">
        <v>2.6373319674068135E-4</v>
      </c>
      <c r="AB25" s="6">
        <v>3.431255242919924E-3</v>
      </c>
      <c r="AC25" s="6" t="s">
        <v>431</v>
      </c>
      <c r="AD25" s="6" t="s">
        <v>431</v>
      </c>
      <c r="AE25" s="60"/>
      <c r="AF25" s="26">
        <v>16230.659737024578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3.5834206917711757</v>
      </c>
      <c r="F26" s="6">
        <v>0.3380650556059927</v>
      </c>
      <c r="G26" s="6">
        <v>0.2391032023933341</v>
      </c>
      <c r="H26" s="6" t="s">
        <v>432</v>
      </c>
      <c r="I26" s="6">
        <v>2.6583461731127248E-2</v>
      </c>
      <c r="J26" s="6">
        <v>2.6583461731127248E-2</v>
      </c>
      <c r="K26" s="6">
        <v>2.6583461731127248E-2</v>
      </c>
      <c r="L26" s="6">
        <v>1.2742859194611107E-2</v>
      </c>
      <c r="M26" s="6">
        <v>3.2160986009464172</v>
      </c>
      <c r="N26" s="6">
        <v>0.58500408245048008</v>
      </c>
      <c r="O26" s="6">
        <v>1.4870111109134039E-5</v>
      </c>
      <c r="P26" s="6">
        <v>6.5666062320352751E-4</v>
      </c>
      <c r="Q26" s="6">
        <v>2.843691038632411E-5</v>
      </c>
      <c r="R26" s="6">
        <v>3.4386251591763286E-3</v>
      </c>
      <c r="S26" s="6">
        <v>2.0882562046257089E-3</v>
      </c>
      <c r="T26" s="6">
        <v>2.9976172134711235E-5</v>
      </c>
      <c r="U26" s="6">
        <v>2.8359947298904755E-5</v>
      </c>
      <c r="V26" s="6">
        <v>5.421332294756674E-3</v>
      </c>
      <c r="W26" s="6" t="s">
        <v>432</v>
      </c>
      <c r="X26" s="6">
        <v>2.4628052851245074E-4</v>
      </c>
      <c r="Y26" s="6">
        <v>1.7495839433228327E-3</v>
      </c>
      <c r="Z26" s="6">
        <v>2.116903678976541E-4</v>
      </c>
      <c r="AA26" s="6">
        <v>2.3800805710866524E-4</v>
      </c>
      <c r="AB26" s="6">
        <v>2.4455628968416028E-3</v>
      </c>
      <c r="AC26" s="6" t="s">
        <v>431</v>
      </c>
      <c r="AD26" s="6" t="s">
        <v>431</v>
      </c>
      <c r="AE26" s="60"/>
      <c r="AF26" s="26">
        <v>12296.735499011267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198.45460298399999</v>
      </c>
      <c r="F27" s="6">
        <v>23.945258859999999</v>
      </c>
      <c r="G27" s="6">
        <v>1.811496014</v>
      </c>
      <c r="H27" s="6">
        <v>4.3141017609999999</v>
      </c>
      <c r="I27" s="6">
        <v>10.733749745000001</v>
      </c>
      <c r="J27" s="6">
        <v>10.733749745000001</v>
      </c>
      <c r="K27" s="6">
        <v>10.733749745000001</v>
      </c>
      <c r="L27" s="6">
        <v>9.0105931399999992</v>
      </c>
      <c r="M27" s="6">
        <v>244.77380424200001</v>
      </c>
      <c r="N27" s="6">
        <v>45.013890723000003</v>
      </c>
      <c r="O27" s="6">
        <v>0.20736470600000001</v>
      </c>
      <c r="P27" s="6">
        <v>0.119498471</v>
      </c>
      <c r="Q27" s="6">
        <v>3.0024460000000002E-3</v>
      </c>
      <c r="R27" s="6">
        <v>1.0151593779999999</v>
      </c>
      <c r="S27" s="6">
        <v>35.178028308999998</v>
      </c>
      <c r="T27" s="6">
        <v>1.4531276120000001</v>
      </c>
      <c r="U27" s="6">
        <v>0.207138568</v>
      </c>
      <c r="V27" s="6">
        <v>20.722182172</v>
      </c>
      <c r="W27" s="6">
        <v>16.117647771400001</v>
      </c>
      <c r="X27" s="6">
        <v>0.45463001334910003</v>
      </c>
      <c r="Y27" s="6">
        <v>0.51093537815779999</v>
      </c>
      <c r="Z27" s="6">
        <v>0.3976028163643</v>
      </c>
      <c r="AA27" s="6">
        <v>0.4327942800565</v>
      </c>
      <c r="AB27" s="6">
        <v>1.7959624879303</v>
      </c>
      <c r="AC27" s="6" t="s">
        <v>431</v>
      </c>
      <c r="AD27" s="6">
        <v>3.2250709999999998</v>
      </c>
      <c r="AE27" s="60"/>
      <c r="AF27" s="26">
        <v>800856.83312762645</v>
      </c>
      <c r="AG27" s="26" t="s">
        <v>433</v>
      </c>
      <c r="AH27" s="26" t="s">
        <v>433</v>
      </c>
      <c r="AI27" s="26">
        <v>14788.47849091291</v>
      </c>
      <c r="AJ27" s="26">
        <v>663.61180062818744</v>
      </c>
      <c r="AK27" s="26" t="s">
        <v>431</v>
      </c>
      <c r="AL27" s="49" t="s">
        <v>49</v>
      </c>
    </row>
    <row r="28" spans="1:38" s="2" customFormat="1" ht="26.25" customHeight="1" thickBot="1" x14ac:dyDescent="0.25">
      <c r="A28" s="70" t="s">
        <v>78</v>
      </c>
      <c r="B28" s="70" t="s">
        <v>81</v>
      </c>
      <c r="C28" s="71" t="s">
        <v>82</v>
      </c>
      <c r="D28" s="72"/>
      <c r="E28" s="6">
        <v>33.526968330999999</v>
      </c>
      <c r="F28" s="6">
        <v>3.2608144779999999</v>
      </c>
      <c r="G28" s="6">
        <v>0.25724560099999999</v>
      </c>
      <c r="H28" s="6">
        <v>3.5152177999999999E-2</v>
      </c>
      <c r="I28" s="6">
        <v>2.9055687570000002</v>
      </c>
      <c r="J28" s="6">
        <v>2.9055687570000002</v>
      </c>
      <c r="K28" s="6">
        <v>2.9055687570000002</v>
      </c>
      <c r="L28" s="6">
        <v>2.219691488</v>
      </c>
      <c r="M28" s="6">
        <v>35.58405277</v>
      </c>
      <c r="N28" s="6">
        <v>2.0273946089999999</v>
      </c>
      <c r="O28" s="6">
        <v>1.8972044E-2</v>
      </c>
      <c r="P28" s="6">
        <v>1.4552379000000001E-2</v>
      </c>
      <c r="Q28" s="6">
        <v>2.8359799999999998E-4</v>
      </c>
      <c r="R28" s="6">
        <v>0.102101677</v>
      </c>
      <c r="S28" s="6">
        <v>3.2274649069999999</v>
      </c>
      <c r="T28" s="6">
        <v>0.13234468699999999</v>
      </c>
      <c r="U28" s="6">
        <v>1.9021304999999999E-2</v>
      </c>
      <c r="V28" s="6">
        <v>1.908398016</v>
      </c>
      <c r="W28" s="6">
        <v>1.6858289560999999</v>
      </c>
      <c r="X28" s="6">
        <v>5.1425904445400003E-2</v>
      </c>
      <c r="Y28" s="6">
        <v>5.7846738793700003E-2</v>
      </c>
      <c r="Z28" s="6">
        <v>4.5140747267E-2</v>
      </c>
      <c r="AA28" s="6">
        <v>4.8253643983700002E-2</v>
      </c>
      <c r="AB28" s="6">
        <v>0.2026670344896</v>
      </c>
      <c r="AC28" s="6" t="s">
        <v>431</v>
      </c>
      <c r="AD28" s="6">
        <v>0.35549399999999998</v>
      </c>
      <c r="AE28" s="60"/>
      <c r="AF28" s="26">
        <v>114067.90780831233</v>
      </c>
      <c r="AG28" s="26" t="s">
        <v>433</v>
      </c>
      <c r="AH28" s="26" t="s">
        <v>433</v>
      </c>
      <c r="AI28" s="26">
        <v>2267.0585933676448</v>
      </c>
      <c r="AJ28" s="26">
        <v>129.50127364354168</v>
      </c>
      <c r="AK28" s="26" t="s">
        <v>431</v>
      </c>
      <c r="AL28" s="49" t="s">
        <v>49</v>
      </c>
    </row>
    <row r="29" spans="1:38" s="2" customFormat="1" ht="26.25" customHeight="1" thickBot="1" x14ac:dyDescent="0.25">
      <c r="A29" s="70" t="s">
        <v>78</v>
      </c>
      <c r="B29" s="70" t="s">
        <v>83</v>
      </c>
      <c r="C29" s="71" t="s">
        <v>84</v>
      </c>
      <c r="D29" s="72"/>
      <c r="E29" s="6">
        <v>202.54380271400001</v>
      </c>
      <c r="F29" s="6">
        <v>6.2269425319999998</v>
      </c>
      <c r="G29" s="6">
        <v>0.71986737199999995</v>
      </c>
      <c r="H29" s="6">
        <v>0.109805203</v>
      </c>
      <c r="I29" s="6">
        <v>3.9137976710000002</v>
      </c>
      <c r="J29" s="6">
        <v>3.9137976710000002</v>
      </c>
      <c r="K29" s="6">
        <v>3.9137976710000002</v>
      </c>
      <c r="L29" s="6">
        <v>2.5662846450000001</v>
      </c>
      <c r="M29" s="6">
        <v>46.249553751000001</v>
      </c>
      <c r="N29" s="6">
        <v>4.5455276229999999</v>
      </c>
      <c r="O29" s="6">
        <v>2.9338306000000001E-2</v>
      </c>
      <c r="P29" s="6">
        <v>4.0098372E-2</v>
      </c>
      <c r="Q29" s="6">
        <v>7.5672200000000004E-4</v>
      </c>
      <c r="R29" s="6">
        <v>0.18623690800000001</v>
      </c>
      <c r="S29" s="6">
        <v>4.9840865990000003</v>
      </c>
      <c r="T29" s="6">
        <v>0.20404412</v>
      </c>
      <c r="U29" s="6">
        <v>2.9589501000000001E-2</v>
      </c>
      <c r="V29" s="6">
        <v>2.9953429680000001</v>
      </c>
      <c r="W29" s="6">
        <v>2.1073985680999998</v>
      </c>
      <c r="X29" s="6">
        <v>3.1202004694400001E-2</v>
      </c>
      <c r="Y29" s="6">
        <v>0.18894547286980001</v>
      </c>
      <c r="Z29" s="6">
        <v>0.21113356509600001</v>
      </c>
      <c r="AA29" s="6">
        <v>4.8536451745999999E-2</v>
      </c>
      <c r="AB29" s="6">
        <v>0.47981749440569998</v>
      </c>
      <c r="AC29" s="6" t="s">
        <v>431</v>
      </c>
      <c r="AD29" s="6">
        <v>0.41841699999999998</v>
      </c>
      <c r="AE29" s="60"/>
      <c r="AF29" s="26">
        <v>318684.7301474819</v>
      </c>
      <c r="AG29" s="26" t="s">
        <v>433</v>
      </c>
      <c r="AH29" s="26">
        <v>1716.875843</v>
      </c>
      <c r="AI29" s="26">
        <v>6387.202562915968</v>
      </c>
      <c r="AJ29" s="26">
        <v>371.5026307282709</v>
      </c>
      <c r="AK29" s="26" t="s">
        <v>431</v>
      </c>
      <c r="AL29" s="49" t="s">
        <v>49</v>
      </c>
    </row>
    <row r="30" spans="1:38" s="2" customFormat="1" ht="26.25" customHeight="1" thickBot="1" x14ac:dyDescent="0.25">
      <c r="A30" s="70" t="s">
        <v>78</v>
      </c>
      <c r="B30" s="70" t="s">
        <v>85</v>
      </c>
      <c r="C30" s="71" t="s">
        <v>86</v>
      </c>
      <c r="D30" s="72"/>
      <c r="E30" s="6">
        <v>5.1260818490000002</v>
      </c>
      <c r="F30" s="6">
        <v>21.660717995999999</v>
      </c>
      <c r="G30" s="6">
        <v>6.8049200000000004E-2</v>
      </c>
      <c r="H30" s="6">
        <v>4.152993E-2</v>
      </c>
      <c r="I30" s="6">
        <v>0.26785754299999998</v>
      </c>
      <c r="J30" s="6">
        <v>0.26785754299999998</v>
      </c>
      <c r="K30" s="6">
        <v>0.26785754299999998</v>
      </c>
      <c r="L30" s="6">
        <v>4.8343557000000002E-2</v>
      </c>
      <c r="M30" s="6">
        <v>156.97204323099999</v>
      </c>
      <c r="N30" s="6">
        <v>4.7766620819999996</v>
      </c>
      <c r="O30" s="6">
        <v>2.1458979E-2</v>
      </c>
      <c r="P30" s="6">
        <v>6.1978149999999997E-3</v>
      </c>
      <c r="Q30" s="6">
        <v>2.1371899999999999E-4</v>
      </c>
      <c r="R30" s="6">
        <v>9.4241705999999995E-2</v>
      </c>
      <c r="S30" s="6">
        <v>3.6400976890000001</v>
      </c>
      <c r="T30" s="6">
        <v>0.15071367899999999</v>
      </c>
      <c r="U30" s="6">
        <v>2.1365479E-2</v>
      </c>
      <c r="V30" s="6">
        <v>2.1280446080000002</v>
      </c>
      <c r="W30" s="6">
        <v>0.43770138809999998</v>
      </c>
      <c r="X30" s="6">
        <v>8.2329862839000002E-3</v>
      </c>
      <c r="Y30" s="6">
        <v>1.0939510827200001E-2</v>
      </c>
      <c r="Z30" s="6">
        <v>6.2452833756999997E-3</v>
      </c>
      <c r="AA30" s="6">
        <v>1.2229374267600001E-2</v>
      </c>
      <c r="AB30" s="6">
        <v>3.7647154755099999E-2</v>
      </c>
      <c r="AC30" s="6" t="s">
        <v>431</v>
      </c>
      <c r="AD30" s="6">
        <v>0.211872</v>
      </c>
      <c r="AE30" s="60"/>
      <c r="AF30" s="26">
        <v>29574.807074248267</v>
      </c>
      <c r="AG30" s="26" t="s">
        <v>433</v>
      </c>
      <c r="AH30" s="26" t="s">
        <v>433</v>
      </c>
      <c r="AI30" s="26">
        <v>437.48464780347672</v>
      </c>
      <c r="AJ30" s="26" t="s">
        <v>433</v>
      </c>
      <c r="AK30" s="26" t="s">
        <v>431</v>
      </c>
      <c r="AL30" s="49" t="s">
        <v>49</v>
      </c>
    </row>
    <row r="31" spans="1:38" s="2" customFormat="1" ht="26.25" customHeight="1" thickBot="1" x14ac:dyDescent="0.25">
      <c r="A31" s="70" t="s">
        <v>78</v>
      </c>
      <c r="B31" s="70" t="s">
        <v>87</v>
      </c>
      <c r="C31" s="71" t="s">
        <v>88</v>
      </c>
      <c r="D31" s="72"/>
      <c r="E31" s="6" t="s">
        <v>431</v>
      </c>
      <c r="F31" s="6">
        <v>6.5581117649999996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262425.14855500002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3.850529023</v>
      </c>
      <c r="J32" s="6">
        <v>6.8688753460000003</v>
      </c>
      <c r="K32" s="6">
        <v>9.3990275350000001</v>
      </c>
      <c r="L32" s="6">
        <v>0.42900686999999998</v>
      </c>
      <c r="M32" s="6" t="s">
        <v>431</v>
      </c>
      <c r="N32" s="6">
        <v>8.1173426089999996</v>
      </c>
      <c r="O32" s="6">
        <v>4.0431573999999998E-2</v>
      </c>
      <c r="P32" s="6" t="s">
        <v>432</v>
      </c>
      <c r="Q32" s="6">
        <v>9.5009496999999998E-2</v>
      </c>
      <c r="R32" s="6">
        <v>2.9776613040000002</v>
      </c>
      <c r="S32" s="6">
        <v>64.944223062999995</v>
      </c>
      <c r="T32" s="6">
        <v>0.49001546600000001</v>
      </c>
      <c r="U32" s="6">
        <v>7.7010582999999994E-2</v>
      </c>
      <c r="V32" s="6">
        <v>30.192004547</v>
      </c>
      <c r="W32" s="6" t="s">
        <v>431</v>
      </c>
      <c r="X32" s="6">
        <v>1.10297340981E-2</v>
      </c>
      <c r="Y32" s="6">
        <v>5.2996146430000005E-4</v>
      </c>
      <c r="Z32" s="6">
        <v>7.8232406540000002E-4</v>
      </c>
      <c r="AA32" s="6" t="s">
        <v>432</v>
      </c>
      <c r="AB32" s="6">
        <v>1.2342019627399999E-2</v>
      </c>
      <c r="AC32" s="6" t="s">
        <v>431</v>
      </c>
      <c r="AD32" s="6" t="s">
        <v>431</v>
      </c>
      <c r="AE32" s="60"/>
      <c r="AF32" s="26" t="s">
        <v>433</v>
      </c>
      <c r="AG32" s="26" t="s">
        <v>433</v>
      </c>
      <c r="AH32" s="26" t="s">
        <v>433</v>
      </c>
      <c r="AI32" s="26" t="s">
        <v>433</v>
      </c>
      <c r="AJ32" s="26" t="s">
        <v>433</v>
      </c>
      <c r="AK32" s="26">
        <v>416599242.67114323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2.2016986200000002</v>
      </c>
      <c r="J33" s="6">
        <v>4.0772196669999996</v>
      </c>
      <c r="K33" s="6">
        <v>8.154439343</v>
      </c>
      <c r="L33" s="6">
        <v>8.6437054999999999E-2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416599242.67114323</v>
      </c>
      <c r="AL33" s="49" t="s">
        <v>413</v>
      </c>
    </row>
    <row r="34" spans="1:38" s="2" customFormat="1" ht="26.25" customHeight="1" thickBot="1" x14ac:dyDescent="0.25">
      <c r="A34" s="70" t="s">
        <v>70</v>
      </c>
      <c r="B34" s="70" t="s">
        <v>93</v>
      </c>
      <c r="C34" s="71" t="s">
        <v>94</v>
      </c>
      <c r="D34" s="72"/>
      <c r="E34" s="6">
        <v>4.7973528290000003</v>
      </c>
      <c r="F34" s="6">
        <v>0.42571928799999997</v>
      </c>
      <c r="G34" s="6">
        <v>0.18310507400000001</v>
      </c>
      <c r="H34" s="6">
        <v>6.4087499999999995E-4</v>
      </c>
      <c r="I34" s="6">
        <v>0.125426968</v>
      </c>
      <c r="J34" s="6">
        <v>0.131835646</v>
      </c>
      <c r="K34" s="6">
        <v>0.139159849</v>
      </c>
      <c r="L34" s="6">
        <v>8.1527529000000001E-2</v>
      </c>
      <c r="M34" s="6">
        <v>0.97961212900000005</v>
      </c>
      <c r="N34" s="6" t="s">
        <v>432</v>
      </c>
      <c r="O34" s="6">
        <v>9.1552099999999998E-4</v>
      </c>
      <c r="P34" s="6" t="s">
        <v>432</v>
      </c>
      <c r="Q34" s="6" t="s">
        <v>432</v>
      </c>
      <c r="R34" s="6">
        <v>4.5776209999999996E-3</v>
      </c>
      <c r="S34" s="6">
        <v>0.15563930600000001</v>
      </c>
      <c r="T34" s="6">
        <v>6.4086799999999999E-3</v>
      </c>
      <c r="U34" s="6">
        <v>9.1552099999999998E-4</v>
      </c>
      <c r="V34" s="6">
        <v>9.1552538000000003E-2</v>
      </c>
      <c r="W34" s="6">
        <v>2.55871024818E-2</v>
      </c>
      <c r="X34" s="6">
        <v>2.7465760499999999E-3</v>
      </c>
      <c r="Y34" s="6">
        <v>4.57762675E-3</v>
      </c>
      <c r="Z34" s="6">
        <v>3.149407204E-3</v>
      </c>
      <c r="AA34" s="6">
        <v>7.2326502650000006E-4</v>
      </c>
      <c r="AB34" s="6">
        <v>1.11968750305E-2</v>
      </c>
      <c r="AC34" s="6" t="s">
        <v>431</v>
      </c>
      <c r="AD34" s="6" t="s">
        <v>431</v>
      </c>
      <c r="AE34" s="60"/>
      <c r="AF34" s="26">
        <v>3945.9142585000004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60.800889308000002</v>
      </c>
      <c r="F36" s="6">
        <v>2.5469414960000001</v>
      </c>
      <c r="G36" s="6">
        <v>8.4030206330000006</v>
      </c>
      <c r="H36" s="6" t="s">
        <v>432</v>
      </c>
      <c r="I36" s="6">
        <v>1.6117622650000001</v>
      </c>
      <c r="J36" s="6">
        <v>1.895071489</v>
      </c>
      <c r="K36" s="6">
        <v>1.895071489</v>
      </c>
      <c r="L36" s="6">
        <v>5.5989297E-2</v>
      </c>
      <c r="M36" s="6">
        <v>5.3498249800000002</v>
      </c>
      <c r="N36" s="6">
        <v>0.17803634199999999</v>
      </c>
      <c r="O36" s="6">
        <v>1.4975103E-2</v>
      </c>
      <c r="P36" s="6">
        <v>3.6605313E-2</v>
      </c>
      <c r="Q36" s="6">
        <v>0.18470041100000001</v>
      </c>
      <c r="R36" s="6">
        <v>0.20383551699999999</v>
      </c>
      <c r="S36" s="6">
        <v>1.211729082</v>
      </c>
      <c r="T36" s="6">
        <v>7.7375103149999997</v>
      </c>
      <c r="U36" s="6">
        <v>0.15183103000000001</v>
      </c>
      <c r="V36" s="6">
        <v>1.5474123769999999</v>
      </c>
      <c r="W36" s="6">
        <v>0.23835634120999999</v>
      </c>
      <c r="X36" s="6">
        <v>3.2030206339999996E-3</v>
      </c>
      <c r="Y36" s="6">
        <v>1.7055103169999999E-2</v>
      </c>
      <c r="Z36" s="6">
        <v>1.4975103169999998E-2</v>
      </c>
      <c r="AA36" s="6">
        <v>2.9535103169999999E-3</v>
      </c>
      <c r="AB36" s="6">
        <v>3.8186737291E-2</v>
      </c>
      <c r="AC36" s="6">
        <v>0.115646</v>
      </c>
      <c r="AD36" s="6">
        <v>0.15965299999999999</v>
      </c>
      <c r="AE36" s="60"/>
      <c r="AF36" s="26">
        <v>55118.214662699997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0.12061709144903801</v>
      </c>
      <c r="F37" s="6">
        <v>4.3629754806959143E-3</v>
      </c>
      <c r="G37" s="6">
        <v>8.8362777984100471E-4</v>
      </c>
      <c r="H37" s="6" t="s">
        <v>431</v>
      </c>
      <c r="I37" s="6">
        <v>5.2236179600091725E-4</v>
      </c>
      <c r="J37" s="6">
        <v>5.2236179600091725E-4</v>
      </c>
      <c r="K37" s="6">
        <v>5.2236179600091725E-4</v>
      </c>
      <c r="L37" s="6">
        <v>8.2552263004507799E-5</v>
      </c>
      <c r="M37" s="6">
        <v>1.2720747199071949E-2</v>
      </c>
      <c r="N37" s="6">
        <v>5.9883085669579001E-6</v>
      </c>
      <c r="O37" s="6">
        <v>7.2162441274180005E-7</v>
      </c>
      <c r="P37" s="6">
        <v>2.171841381289755E-4</v>
      </c>
      <c r="Q37" s="6">
        <v>2.592941160786046E-4</v>
      </c>
      <c r="R37" s="6">
        <v>5.3177841045752998E-6</v>
      </c>
      <c r="S37" s="6">
        <v>5.6863937929819998E-6</v>
      </c>
      <c r="T37" s="6">
        <v>1.2810355169418E-6</v>
      </c>
      <c r="U37" s="6">
        <v>2.7716433613765601E-5</v>
      </c>
      <c r="V37" s="6">
        <v>1.0709422723963757E-3</v>
      </c>
      <c r="W37" s="6">
        <v>1.0940154103716957E-3</v>
      </c>
      <c r="X37" s="6">
        <v>1.2398623884017999E-6</v>
      </c>
      <c r="Y37" s="6">
        <v>2.0834618636299002E-6</v>
      </c>
      <c r="Z37" s="6">
        <v>1.8386233333816001E-6</v>
      </c>
      <c r="AA37" s="6">
        <v>1.8349415505679999E-6</v>
      </c>
      <c r="AB37" s="6">
        <v>6.9968891792186003E-6</v>
      </c>
      <c r="AC37" s="6">
        <v>3.4120410158000001E-6</v>
      </c>
      <c r="AD37" s="6">
        <v>2.43477E-10</v>
      </c>
      <c r="AE37" s="60"/>
      <c r="AF37" s="26">
        <v>18.408912079958402</v>
      </c>
      <c r="AG37" s="26" t="s">
        <v>431</v>
      </c>
      <c r="AH37" s="26">
        <v>2151.5811723577267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10.973288499439976</v>
      </c>
      <c r="F39" s="6">
        <v>1.9249377814284134</v>
      </c>
      <c r="G39" s="6">
        <v>8.1707357453988099</v>
      </c>
      <c r="H39" s="6" t="s">
        <v>432</v>
      </c>
      <c r="I39" s="6">
        <v>2.0432302412029144</v>
      </c>
      <c r="J39" s="6">
        <v>2.5732828572029143</v>
      </c>
      <c r="K39" s="6">
        <v>3.1124523742029142</v>
      </c>
      <c r="L39" s="6">
        <v>0.18605350285503378</v>
      </c>
      <c r="M39" s="6">
        <v>6.822430754620691</v>
      </c>
      <c r="N39" s="6">
        <v>0.70915418633974825</v>
      </c>
      <c r="O39" s="6">
        <v>6.3945881175430569E-2</v>
      </c>
      <c r="P39" s="6">
        <v>2.5780172311706751E-2</v>
      </c>
      <c r="Q39" s="6">
        <v>6.7949608321706753E-2</v>
      </c>
      <c r="R39" s="6">
        <v>1.136371134824165</v>
      </c>
      <c r="S39" s="6">
        <v>0.18685847953462303</v>
      </c>
      <c r="T39" s="6">
        <v>10.399312806703584</v>
      </c>
      <c r="U39" s="6">
        <v>1.1886646603208305E-2</v>
      </c>
      <c r="V39" s="6">
        <v>2.2965175386410444</v>
      </c>
      <c r="W39" s="6">
        <v>0.97964007367526862</v>
      </c>
      <c r="X39" s="6">
        <v>0.10023169174760521</v>
      </c>
      <c r="Y39" s="6">
        <v>0.17776747873360277</v>
      </c>
      <c r="Z39" s="6">
        <v>7.8365928528623258E-2</v>
      </c>
      <c r="AA39" s="6">
        <v>7.1989338106872136E-2</v>
      </c>
      <c r="AB39" s="6">
        <v>0.4283544371167034</v>
      </c>
      <c r="AC39" s="6">
        <v>3.0215020834402001E-2</v>
      </c>
      <c r="AD39" s="6">
        <v>0.15484100000000001</v>
      </c>
      <c r="AE39" s="60"/>
      <c r="AF39" s="26">
        <v>60986.216790567785</v>
      </c>
      <c r="AG39" s="26">
        <v>1724.50876216968</v>
      </c>
      <c r="AH39" s="26">
        <v>93239.563011148435</v>
      </c>
      <c r="AI39" s="26">
        <v>4042.760380325311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22.210860465</v>
      </c>
      <c r="F41" s="6">
        <v>42.952414484000002</v>
      </c>
      <c r="G41" s="6">
        <v>15.864784177000001</v>
      </c>
      <c r="H41" s="6">
        <v>0.63342397100000003</v>
      </c>
      <c r="I41" s="6">
        <v>51.106545087999997</v>
      </c>
      <c r="J41" s="6">
        <v>52.596845747000003</v>
      </c>
      <c r="K41" s="6">
        <v>55.476834353999998</v>
      </c>
      <c r="L41" s="6">
        <v>5.7987321029999999</v>
      </c>
      <c r="M41" s="6">
        <v>365.36810044399999</v>
      </c>
      <c r="N41" s="6">
        <v>4.1417029760000004</v>
      </c>
      <c r="O41" s="6">
        <v>1.144463311</v>
      </c>
      <c r="P41" s="6">
        <v>0.134242627</v>
      </c>
      <c r="Q41" s="6">
        <v>8.2222422000000003E-2</v>
      </c>
      <c r="R41" s="6">
        <v>2.1299717399999998</v>
      </c>
      <c r="S41" s="6">
        <v>0.79968350899999996</v>
      </c>
      <c r="T41" s="6">
        <v>0.354423127</v>
      </c>
      <c r="U41" s="6">
        <v>6.3679816E-2</v>
      </c>
      <c r="V41" s="6">
        <v>46.760015002000003</v>
      </c>
      <c r="W41" s="6">
        <v>56.07045277648492</v>
      </c>
      <c r="X41" s="6">
        <v>11.612963224139186</v>
      </c>
      <c r="Y41" s="6">
        <v>10.748202962018265</v>
      </c>
      <c r="Z41" s="6">
        <v>4.1089019957197284</v>
      </c>
      <c r="AA41" s="6">
        <v>6.1799851532966548</v>
      </c>
      <c r="AB41" s="6">
        <v>32.65005333517383</v>
      </c>
      <c r="AC41" s="6">
        <v>0.43526100000000001</v>
      </c>
      <c r="AD41" s="6">
        <v>1.551552</v>
      </c>
      <c r="AE41" s="60"/>
      <c r="AF41" s="26">
        <v>145485.74720000001</v>
      </c>
      <c r="AG41" s="26">
        <v>10161.151599443672</v>
      </c>
      <c r="AH41" s="26">
        <v>151568.38646553384</v>
      </c>
      <c r="AI41" s="26">
        <v>85924.536896799909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18.003120994</v>
      </c>
      <c r="F43" s="6">
        <v>1.129593246</v>
      </c>
      <c r="G43" s="6">
        <v>1.044075978</v>
      </c>
      <c r="H43" s="6" t="s">
        <v>432</v>
      </c>
      <c r="I43" s="6">
        <v>0.70108814500000005</v>
      </c>
      <c r="J43" s="6">
        <v>0.71426873899999999</v>
      </c>
      <c r="K43" s="6">
        <v>0.73036434299999997</v>
      </c>
      <c r="L43" s="6">
        <v>0.45841346500000002</v>
      </c>
      <c r="M43" s="6">
        <v>3.3864823579999999</v>
      </c>
      <c r="N43" s="6">
        <v>4.5087385000000001E-2</v>
      </c>
      <c r="O43" s="6">
        <v>1.5669575000000002E-2</v>
      </c>
      <c r="P43" s="6">
        <v>4.3222950000000003E-3</v>
      </c>
      <c r="Q43" s="6">
        <v>4.2673750000000003E-3</v>
      </c>
      <c r="R43" s="6">
        <v>5.2171621000000001E-2</v>
      </c>
      <c r="S43" s="6">
        <v>1.5718638E-2</v>
      </c>
      <c r="T43" s="6">
        <v>0.21949416899999999</v>
      </c>
      <c r="U43" s="6">
        <v>6.7159919999999996E-3</v>
      </c>
      <c r="V43" s="6">
        <v>1.6593695399999999</v>
      </c>
      <c r="W43" s="6">
        <v>0.14548930008758695</v>
      </c>
      <c r="X43" s="6">
        <v>1.2779483565824661E-2</v>
      </c>
      <c r="Y43" s="6">
        <v>2.1099063940721013E-2</v>
      </c>
      <c r="Z43" s="6">
        <v>6.9458389799483813E-3</v>
      </c>
      <c r="AA43" s="6">
        <v>5.7761943940721015E-3</v>
      </c>
      <c r="AB43" s="6">
        <v>4.6600580880566157E-2</v>
      </c>
      <c r="AC43" s="6">
        <v>1.0514000000000001E-2</v>
      </c>
      <c r="AD43" s="6">
        <v>0.18445700000000001</v>
      </c>
      <c r="AE43" s="60"/>
      <c r="AF43" s="26">
        <v>21322.889381400975</v>
      </c>
      <c r="AG43" s="26" t="s">
        <v>433</v>
      </c>
      <c r="AH43" s="26">
        <v>13410.137969924812</v>
      </c>
      <c r="AI43" s="26">
        <v>1303.9999999999998</v>
      </c>
      <c r="AJ43" s="26" t="s">
        <v>433</v>
      </c>
      <c r="AK43" s="26" t="s">
        <v>431</v>
      </c>
      <c r="AL43" s="49" t="s">
        <v>49</v>
      </c>
    </row>
    <row r="44" spans="1:38" s="2" customFormat="1" ht="26.25" customHeight="1" thickBot="1" x14ac:dyDescent="0.25">
      <c r="A44" s="70" t="s">
        <v>70</v>
      </c>
      <c r="B44" s="70" t="s">
        <v>111</v>
      </c>
      <c r="C44" s="71" t="s">
        <v>112</v>
      </c>
      <c r="D44" s="72"/>
      <c r="E44" s="6">
        <v>71.473000873000004</v>
      </c>
      <c r="F44" s="6">
        <v>7.5312810360000002</v>
      </c>
      <c r="G44" s="6">
        <v>4.5274840080000001</v>
      </c>
      <c r="H44" s="6">
        <v>1.7730500999999999E-2</v>
      </c>
      <c r="I44" s="6">
        <v>3.768970988</v>
      </c>
      <c r="J44" s="6">
        <v>3.768970988</v>
      </c>
      <c r="K44" s="6">
        <v>3.768970988</v>
      </c>
      <c r="L44" s="6">
        <v>2.2261886180000001</v>
      </c>
      <c r="M44" s="6">
        <v>25.114502001999998</v>
      </c>
      <c r="N44" s="6" t="s">
        <v>432</v>
      </c>
      <c r="O44" s="6">
        <v>2.2637411999999999E-2</v>
      </c>
      <c r="P44" s="6" t="s">
        <v>432</v>
      </c>
      <c r="Q44" s="6" t="s">
        <v>432</v>
      </c>
      <c r="R44" s="6">
        <v>0.11318708700000001</v>
      </c>
      <c r="S44" s="6">
        <v>3.8483614030000002</v>
      </c>
      <c r="T44" s="6">
        <v>0.158461933</v>
      </c>
      <c r="U44" s="6">
        <v>2.2637411999999999E-2</v>
      </c>
      <c r="V44" s="6">
        <v>2.2637419990000001</v>
      </c>
      <c r="W44" s="6" t="s">
        <v>432</v>
      </c>
      <c r="X44" s="6">
        <v>6.7931179999999994E-2</v>
      </c>
      <c r="Y44" s="6">
        <v>0.11316817999999999</v>
      </c>
      <c r="Z44" s="6">
        <v>7.7872724800000001E-2</v>
      </c>
      <c r="AA44" s="6">
        <v>1.7883561799999999E-2</v>
      </c>
      <c r="AB44" s="6">
        <v>0.2768556466</v>
      </c>
      <c r="AC44" s="6" t="s">
        <v>431</v>
      </c>
      <c r="AD44" s="6" t="s">
        <v>431</v>
      </c>
      <c r="AE44" s="60"/>
      <c r="AF44" s="26">
        <v>97565.407120000003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18.583424929</v>
      </c>
      <c r="F45" s="6">
        <v>0.66065371900000003</v>
      </c>
      <c r="G45" s="6">
        <v>0.67573229300000004</v>
      </c>
      <c r="H45" s="6" t="s">
        <v>432</v>
      </c>
      <c r="I45" s="6">
        <v>0.30387150299999999</v>
      </c>
      <c r="J45" s="6">
        <v>0.35697255</v>
      </c>
      <c r="K45" s="6">
        <v>0.35697255</v>
      </c>
      <c r="L45" s="6">
        <v>1.6084200999999999E-2</v>
      </c>
      <c r="M45" s="6">
        <v>1.4989601159999999</v>
      </c>
      <c r="N45" s="6">
        <v>4.3922598E-2</v>
      </c>
      <c r="O45" s="6">
        <v>3.3786659999999998E-3</v>
      </c>
      <c r="P45" s="6">
        <v>1.0135989E-2</v>
      </c>
      <c r="Q45" s="6">
        <v>1.3514642E-2</v>
      </c>
      <c r="R45" s="6">
        <v>1.6893308999999999E-2</v>
      </c>
      <c r="S45" s="6">
        <v>0.29732220599999998</v>
      </c>
      <c r="T45" s="6">
        <v>0.33786614100000001</v>
      </c>
      <c r="U45" s="6">
        <v>3.3786612000000001E-2</v>
      </c>
      <c r="V45" s="6">
        <v>0.40543937400000002</v>
      </c>
      <c r="W45" s="6">
        <v>4.3922598824E-2</v>
      </c>
      <c r="X45" s="6">
        <v>6.7573228959999997E-4</v>
      </c>
      <c r="Y45" s="6">
        <v>3.3786614480000002E-3</v>
      </c>
      <c r="Z45" s="6">
        <v>3.3786614480000002E-3</v>
      </c>
      <c r="AA45" s="6">
        <v>3.3786614479999999E-4</v>
      </c>
      <c r="AB45" s="6">
        <v>7.7709213304E-3</v>
      </c>
      <c r="AC45" s="6">
        <v>2.7028E-2</v>
      </c>
      <c r="AD45" s="6">
        <v>1.2840000000000001E-2</v>
      </c>
      <c r="AE45" s="60"/>
      <c r="AF45" s="26">
        <v>14562.030840879999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5.2387338469999998</v>
      </c>
      <c r="F47" s="6">
        <v>0.165628363</v>
      </c>
      <c r="G47" s="6">
        <v>0.197513305</v>
      </c>
      <c r="H47" s="6">
        <v>7.9694800000000001E-4</v>
      </c>
      <c r="I47" s="6">
        <v>7.2231439999999994E-2</v>
      </c>
      <c r="J47" s="6">
        <v>8.2215355000000004E-2</v>
      </c>
      <c r="K47" s="6">
        <v>8.5770967000000004E-2</v>
      </c>
      <c r="L47" s="6">
        <v>1.9343071999999999E-2</v>
      </c>
      <c r="M47" s="6">
        <v>1.1358149319999999</v>
      </c>
      <c r="N47" s="6">
        <v>0.227980497</v>
      </c>
      <c r="O47" s="6">
        <v>6.1429400000000004E-4</v>
      </c>
      <c r="P47" s="6">
        <v>1.7271159999999999E-3</v>
      </c>
      <c r="Q47" s="6">
        <v>1.8645739999999999E-3</v>
      </c>
      <c r="R47" s="6">
        <v>6.029108E-3</v>
      </c>
      <c r="S47" s="6">
        <v>9.7572443999999994E-2</v>
      </c>
      <c r="T47" s="6">
        <v>4.6237110999999997E-2</v>
      </c>
      <c r="U47" s="6">
        <v>4.6913780000000004E-3</v>
      </c>
      <c r="V47" s="6">
        <v>8.6054355999999999E-2</v>
      </c>
      <c r="W47" s="6">
        <v>1.7773782375400001E-2</v>
      </c>
      <c r="X47" s="6">
        <v>4.7166684805836939E-4</v>
      </c>
      <c r="Y47" s="6">
        <v>1.2836397809829966E-3</v>
      </c>
      <c r="Z47" s="6">
        <v>8.9432372670845452E-4</v>
      </c>
      <c r="AA47" s="6">
        <v>4.0988749919110447E-4</v>
      </c>
      <c r="AB47" s="6">
        <v>3.0595178537409251E-3</v>
      </c>
      <c r="AC47" s="6">
        <v>3.5990000000000002E-3</v>
      </c>
      <c r="AD47" s="6">
        <v>4.1099999999999999E-3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4.2114468000000002E-2</v>
      </c>
      <c r="J48" s="6">
        <v>0.27374404200000002</v>
      </c>
      <c r="K48" s="6">
        <v>0.57556439599999998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7.0190780000000004</v>
      </c>
      <c r="AL48" s="49" t="s">
        <v>122</v>
      </c>
    </row>
    <row r="49" spans="1:38" s="2" customFormat="1" ht="26.25" customHeight="1" thickBot="1" x14ac:dyDescent="0.25">
      <c r="A49" s="70" t="s">
        <v>119</v>
      </c>
      <c r="B49" s="70" t="s">
        <v>123</v>
      </c>
      <c r="C49" s="71" t="s">
        <v>124</v>
      </c>
      <c r="D49" s="72"/>
      <c r="E49" s="6">
        <v>2.3911674200000001E-3</v>
      </c>
      <c r="F49" s="6">
        <v>2.0457767259999999E-2</v>
      </c>
      <c r="G49" s="6">
        <v>2.1254830399999999E-3</v>
      </c>
      <c r="H49" s="6">
        <v>9.8303560599999999E-3</v>
      </c>
      <c r="I49" s="6">
        <v>0.16711604601999999</v>
      </c>
      <c r="J49" s="6">
        <v>0.39719950510000002</v>
      </c>
      <c r="K49" s="6">
        <v>0.92245931936000003</v>
      </c>
      <c r="L49" s="6" t="s">
        <v>432</v>
      </c>
      <c r="M49" s="6">
        <v>1.2224180093799999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15.797938781400001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0.127285000004806</v>
      </c>
      <c r="AL51" s="49" t="s">
        <v>130</v>
      </c>
    </row>
    <row r="52" spans="1:38" s="2" customFormat="1" ht="26.25" customHeight="1" thickBot="1" x14ac:dyDescent="0.25">
      <c r="A52" s="70" t="s">
        <v>119</v>
      </c>
      <c r="B52" s="74" t="s">
        <v>131</v>
      </c>
      <c r="C52" s="76" t="s">
        <v>392</v>
      </c>
      <c r="D52" s="73"/>
      <c r="E52" s="6">
        <v>1.9196063428000001</v>
      </c>
      <c r="F52" s="6">
        <v>1.6474916920905069</v>
      </c>
      <c r="G52" s="6">
        <v>20.483804579800001</v>
      </c>
      <c r="H52" s="6">
        <v>7.8790617944599992E-3</v>
      </c>
      <c r="I52" s="6">
        <v>0.18255812239999999</v>
      </c>
      <c r="J52" s="6">
        <v>0.41847507591999999</v>
      </c>
      <c r="K52" s="6">
        <v>0.53252888728000003</v>
      </c>
      <c r="L52" s="6">
        <v>2.8302112000000001E-4</v>
      </c>
      <c r="M52" s="6">
        <v>0.60847329922000004</v>
      </c>
      <c r="N52" s="6">
        <v>1.55748895937E-3</v>
      </c>
      <c r="O52" s="6">
        <v>3.2065949163500001E-4</v>
      </c>
      <c r="P52" s="6">
        <v>3.6646799044000002E-4</v>
      </c>
      <c r="Q52" s="6">
        <v>9.1616997610000005E-5</v>
      </c>
      <c r="R52" s="6">
        <v>1.6032974581749999E-3</v>
      </c>
      <c r="S52" s="6">
        <v>6.8712748207499998E-4</v>
      </c>
      <c r="T52" s="6">
        <v>3.0233609211300001E-3</v>
      </c>
      <c r="U52" s="6">
        <v>9.1616997610000005E-5</v>
      </c>
      <c r="V52" s="6">
        <v>5.9551048446499996E-4</v>
      </c>
      <c r="W52" s="6">
        <v>2.0066310149999999E-4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62.779336000000001</v>
      </c>
      <c r="AL52" s="49" t="s">
        <v>132</v>
      </c>
    </row>
    <row r="53" spans="1:38" s="2" customFormat="1" ht="26.25" customHeight="1" thickBot="1" x14ac:dyDescent="0.25">
      <c r="A53" s="70" t="s">
        <v>119</v>
      </c>
      <c r="B53" s="74" t="s">
        <v>133</v>
      </c>
      <c r="C53" s="76" t="s">
        <v>134</v>
      </c>
      <c r="D53" s="73"/>
      <c r="E53" s="6" t="s">
        <v>431</v>
      </c>
      <c r="F53" s="6">
        <v>17.273368352238727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2104681249.4732261</v>
      </c>
      <c r="AL53" s="49" t="s">
        <v>135</v>
      </c>
    </row>
    <row r="54" spans="1:38" s="2" customFormat="1" ht="37.5" customHeight="1" thickBot="1" x14ac:dyDescent="0.25">
      <c r="A54" s="70" t="s">
        <v>119</v>
      </c>
      <c r="B54" s="74" t="s">
        <v>136</v>
      </c>
      <c r="C54" s="76" t="s">
        <v>137</v>
      </c>
      <c r="D54" s="73"/>
      <c r="E54" s="6" t="s">
        <v>431</v>
      </c>
      <c r="F54" s="6">
        <v>2.774728024949177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1464.6234029936495</v>
      </c>
      <c r="AL54" s="49" t="s">
        <v>419</v>
      </c>
    </row>
    <row r="55" spans="1:38" s="2" customFormat="1" ht="26.25" customHeight="1" thickBot="1" x14ac:dyDescent="0.25">
      <c r="A55" s="70" t="s">
        <v>119</v>
      </c>
      <c r="B55" s="74" t="s">
        <v>138</v>
      </c>
      <c r="C55" s="76" t="s">
        <v>139</v>
      </c>
      <c r="D55" s="73"/>
      <c r="E55" s="6">
        <v>2.9845283878998101</v>
      </c>
      <c r="F55" s="6">
        <v>0.85274731520527447</v>
      </c>
      <c r="G55" s="6">
        <v>4.2798177546926812</v>
      </c>
      <c r="H55" s="6" t="s">
        <v>432</v>
      </c>
      <c r="I55" s="6">
        <v>1.8327695200000001E-2</v>
      </c>
      <c r="J55" s="6">
        <v>1.8327695200000001E-2</v>
      </c>
      <c r="K55" s="6">
        <v>1.8327695200000001E-2</v>
      </c>
      <c r="L55" s="6">
        <v>4.5819238000000001E-4</v>
      </c>
      <c r="M55" s="6">
        <v>0.8088448041454358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3064.2127206315458</v>
      </c>
      <c r="AG55" s="26" t="s">
        <v>431</v>
      </c>
      <c r="AH55" s="26">
        <v>243.41645727332659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27304.550999999999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7.5213053486160766E-2</v>
      </c>
      <c r="J58" s="6">
        <v>0.50246686390773843</v>
      </c>
      <c r="K58" s="6">
        <v>1.0028407288154768</v>
      </c>
      <c r="L58" s="6">
        <v>3.4598025363633949E-4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2277.1222371706922</v>
      </c>
      <c r="AL58" s="49" t="s">
        <v>148</v>
      </c>
    </row>
    <row r="59" spans="1:38" s="2" customFormat="1" ht="26.25" customHeight="1" thickBot="1" x14ac:dyDescent="0.25">
      <c r="A59" s="70" t="s">
        <v>53</v>
      </c>
      <c r="B59" s="78" t="s">
        <v>149</v>
      </c>
      <c r="C59" s="71" t="s">
        <v>402</v>
      </c>
      <c r="D59" s="72"/>
      <c r="E59" s="6" t="s">
        <v>432</v>
      </c>
      <c r="F59" s="6">
        <v>6.3364345000000002E-2</v>
      </c>
      <c r="G59" s="6" t="s">
        <v>432</v>
      </c>
      <c r="H59" s="6">
        <v>0.10333763</v>
      </c>
      <c r="I59" s="6">
        <v>0.74167355300000004</v>
      </c>
      <c r="J59" s="6">
        <v>0.84517312300000003</v>
      </c>
      <c r="K59" s="6">
        <v>0.96077035700000002</v>
      </c>
      <c r="L59" s="6">
        <v>1.4452644912000001E-3</v>
      </c>
      <c r="M59" s="6" t="s">
        <v>432</v>
      </c>
      <c r="N59" s="6">
        <v>8.0848307899999998</v>
      </c>
      <c r="O59" s="6">
        <v>0.38447416267000001</v>
      </c>
      <c r="P59" s="6">
        <v>2.9057369999999998E-3</v>
      </c>
      <c r="Q59" s="6">
        <v>0.85310238699999996</v>
      </c>
      <c r="R59" s="6">
        <v>1.0672448866899999</v>
      </c>
      <c r="S59" s="6">
        <v>1.819671367E-2</v>
      </c>
      <c r="T59" s="6">
        <v>1.36229833532</v>
      </c>
      <c r="U59" s="6">
        <v>4.1262177046200001</v>
      </c>
      <c r="V59" s="6">
        <v>0.42206896999999999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4757.76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3.0200418710000001</v>
      </c>
      <c r="J60" s="6">
        <v>24.621136623000002</v>
      </c>
      <c r="K60" s="6">
        <v>80.438371802999995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497009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1.8784819079999999</v>
      </c>
      <c r="J61" s="6">
        <v>18.77010134</v>
      </c>
      <c r="K61" s="6">
        <v>62.650977515000001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79230888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1.5107193999999999E-2</v>
      </c>
      <c r="J62" s="6">
        <v>0.15107193099999999</v>
      </c>
      <c r="K62" s="6">
        <v>0.30214385799999999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25178.654999999999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0.27877999999999997</v>
      </c>
      <c r="F65" s="6" t="s">
        <v>431</v>
      </c>
      <c r="G65" s="6" t="s">
        <v>431</v>
      </c>
      <c r="H65" s="6">
        <v>9.0731649999999994E-3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1.8903909999999999E-3</v>
      </c>
      <c r="J67" s="6">
        <v>2.5205200000000001E-3</v>
      </c>
      <c r="K67" s="6">
        <v>3.150651E-3</v>
      </c>
      <c r="L67" s="6">
        <v>3.4026999999999998E-5</v>
      </c>
      <c r="M67" s="6">
        <v>8.5669400000000007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6.084936E-3</v>
      </c>
      <c r="F68" s="6" t="s">
        <v>432</v>
      </c>
      <c r="G68" s="6">
        <v>0.22367774000000001</v>
      </c>
      <c r="H68" s="6" t="s">
        <v>432</v>
      </c>
      <c r="I68" s="6">
        <v>1.0141560000000001E-2</v>
      </c>
      <c r="J68" s="6">
        <v>1.3522080000000001E-2</v>
      </c>
      <c r="K68" s="6">
        <v>1.69026E-2</v>
      </c>
      <c r="L68" s="6">
        <v>1.8254799999999999E-4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0.65782216000000004</v>
      </c>
      <c r="I69" s="6">
        <v>1.4140800000000001E-3</v>
      </c>
      <c r="J69" s="6">
        <v>1.8854399999999999E-3</v>
      </c>
      <c r="K69" s="6">
        <v>2.3568E-3</v>
      </c>
      <c r="L69" s="6">
        <v>2.5460012525999999E-5</v>
      </c>
      <c r="M69" s="6">
        <v>11.959591420000001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0.63700000000000001</v>
      </c>
      <c r="F70" s="6">
        <v>8.6387858519999998</v>
      </c>
      <c r="G70" s="6">
        <v>5.3778373653046936</v>
      </c>
      <c r="H70" s="6">
        <v>1.8251193807343291</v>
      </c>
      <c r="I70" s="6">
        <v>1.7974129309526925</v>
      </c>
      <c r="J70" s="6">
        <v>2.4331987602702569</v>
      </c>
      <c r="K70" s="6">
        <v>3.0978711225757545</v>
      </c>
      <c r="L70" s="6">
        <v>3.3724633533148467E-2</v>
      </c>
      <c r="M70" s="6">
        <v>0.18976000000000001</v>
      </c>
      <c r="N70" s="6" t="s">
        <v>432</v>
      </c>
      <c r="O70" s="6" t="s">
        <v>432</v>
      </c>
      <c r="P70" s="6">
        <v>0.39440318899999999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1.80826422083903</v>
      </c>
      <c r="F72" s="6">
        <v>1.004434065078426</v>
      </c>
      <c r="G72" s="6">
        <v>1.4022557910276081</v>
      </c>
      <c r="H72" s="6" t="s">
        <v>432</v>
      </c>
      <c r="I72" s="6">
        <v>1.1262552048201511</v>
      </c>
      <c r="J72" s="6">
        <v>1.375528756608744</v>
      </c>
      <c r="K72" s="6">
        <v>2.5140213823859301</v>
      </c>
      <c r="L72" s="6">
        <v>2.8607986872832544E-2</v>
      </c>
      <c r="M72" s="6">
        <v>90.742683530202697</v>
      </c>
      <c r="N72" s="6">
        <v>39.944570094296502</v>
      </c>
      <c r="O72" s="6">
        <v>1.85984462354372</v>
      </c>
      <c r="P72" s="6">
        <v>1.138034428244356</v>
      </c>
      <c r="Q72" s="6">
        <v>0.12417467208920109</v>
      </c>
      <c r="R72" s="6">
        <v>2.4031790456007549</v>
      </c>
      <c r="S72" s="6">
        <v>1.78147817059062</v>
      </c>
      <c r="T72" s="6">
        <v>6.0583869971077098</v>
      </c>
      <c r="U72" s="6">
        <v>0.11962399999999999</v>
      </c>
      <c r="V72" s="6">
        <v>33.606143667921302</v>
      </c>
      <c r="W72" s="6">
        <v>66.752415588592996</v>
      </c>
      <c r="X72" s="6" t="s">
        <v>434</v>
      </c>
      <c r="Y72" s="6" t="s">
        <v>434</v>
      </c>
      <c r="Z72" s="6" t="s">
        <v>434</v>
      </c>
      <c r="AA72" s="6" t="s">
        <v>434</v>
      </c>
      <c r="AB72" s="6">
        <v>16.301972250174881</v>
      </c>
      <c r="AC72" s="6">
        <v>0.16113</v>
      </c>
      <c r="AD72" s="6">
        <v>34.693736323827501</v>
      </c>
      <c r="AE72" s="60"/>
      <c r="AF72" s="26" t="s">
        <v>431</v>
      </c>
      <c r="AG72" s="26" t="s">
        <v>431</v>
      </c>
      <c r="AH72" s="26" t="s">
        <v>431</v>
      </c>
      <c r="AI72" s="26" t="s">
        <v>431</v>
      </c>
      <c r="AJ72" s="26" t="s">
        <v>431</v>
      </c>
      <c r="AK72" s="26">
        <v>17752.138529530999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0.23515440000000001</v>
      </c>
      <c r="J73" s="6">
        <v>0.33313540000000003</v>
      </c>
      <c r="K73" s="6">
        <v>0.39192399999999999</v>
      </c>
      <c r="L73" s="6">
        <v>2.3515439999999999E-2</v>
      </c>
      <c r="M73" s="6" t="s">
        <v>432</v>
      </c>
      <c r="N73" s="6">
        <v>0.21948054</v>
      </c>
      <c r="O73" s="6">
        <v>6.6664649999999999E-3</v>
      </c>
      <c r="P73" s="6" t="s">
        <v>432</v>
      </c>
      <c r="Q73" s="6">
        <v>1.5555085E-2</v>
      </c>
      <c r="R73" s="6">
        <v>4.2733750000000003E-3</v>
      </c>
      <c r="S73" s="6">
        <v>8.375815E-3</v>
      </c>
      <c r="T73" s="6">
        <v>2.0512199999999999E-3</v>
      </c>
      <c r="U73" s="6" t="s">
        <v>432</v>
      </c>
      <c r="V73" s="6">
        <v>1.0615063499999999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0.40818844799999998</v>
      </c>
      <c r="F74" s="6" t="s">
        <v>432</v>
      </c>
      <c r="G74" s="6">
        <v>3.73881</v>
      </c>
      <c r="H74" s="6" t="s">
        <v>432</v>
      </c>
      <c r="I74" s="6">
        <v>0.59949360100000004</v>
      </c>
      <c r="J74" s="6">
        <v>1.4017188009999999</v>
      </c>
      <c r="K74" s="6">
        <v>1.8732800000000001</v>
      </c>
      <c r="L74" s="6">
        <v>1.3788353323E-2</v>
      </c>
      <c r="M74" s="6">
        <v>48.98261376</v>
      </c>
      <c r="N74" s="6" t="s">
        <v>432</v>
      </c>
      <c r="O74" s="6" t="s">
        <v>432</v>
      </c>
      <c r="P74" s="6" t="s">
        <v>432</v>
      </c>
      <c r="Q74" s="6" t="s">
        <v>432</v>
      </c>
      <c r="R74" s="6" t="s">
        <v>432</v>
      </c>
      <c r="S74" s="6" t="s">
        <v>432</v>
      </c>
      <c r="T74" s="6" t="s">
        <v>432</v>
      </c>
      <c r="U74" s="6" t="s">
        <v>432</v>
      </c>
      <c r="V74" s="6" t="s">
        <v>432</v>
      </c>
      <c r="W74" s="6">
        <v>11.19055</v>
      </c>
      <c r="X74" s="6">
        <v>1.638361502</v>
      </c>
      <c r="Y74" s="6">
        <v>1.6269654520000001</v>
      </c>
      <c r="Z74" s="6">
        <v>1.6269654520000001</v>
      </c>
      <c r="AA74" s="6">
        <v>0.20057340279999999</v>
      </c>
      <c r="AB74" s="6">
        <v>5.0928658088000001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0.72500000002999998</v>
      </c>
      <c r="H76" s="6" t="s">
        <v>432</v>
      </c>
      <c r="I76" s="6">
        <v>1.160000000048E-3</v>
      </c>
      <c r="J76" s="6">
        <v>2.320000000096E-3</v>
      </c>
      <c r="K76" s="6">
        <v>2.9000000001200002E-3</v>
      </c>
      <c r="L76" s="6" t="s">
        <v>432</v>
      </c>
      <c r="M76" s="6" t="s">
        <v>432</v>
      </c>
      <c r="N76" s="6">
        <v>0.1595000000066</v>
      </c>
      <c r="O76" s="6">
        <v>7.2500000003E-3</v>
      </c>
      <c r="P76" s="6" t="s">
        <v>432</v>
      </c>
      <c r="Q76" s="6">
        <v>4.3500000001800002E-2</v>
      </c>
      <c r="R76" s="6" t="s">
        <v>432</v>
      </c>
      <c r="S76" s="6" t="s">
        <v>432</v>
      </c>
      <c r="T76" s="6" t="s">
        <v>432</v>
      </c>
      <c r="U76" s="6" t="s">
        <v>432</v>
      </c>
      <c r="V76" s="6">
        <v>7.2500000003E-3</v>
      </c>
      <c r="W76" s="6">
        <v>0.4640000000192</v>
      </c>
      <c r="X76" s="6" t="s">
        <v>432</v>
      </c>
      <c r="Y76" s="6" t="s">
        <v>432</v>
      </c>
      <c r="Z76" s="6" t="s">
        <v>432</v>
      </c>
      <c r="AA76" s="6" t="s">
        <v>432</v>
      </c>
      <c r="AB76" s="6" t="s">
        <v>432</v>
      </c>
      <c r="AC76" s="6" t="s">
        <v>432</v>
      </c>
      <c r="AD76" s="6">
        <v>3.7700000001559999E-4</v>
      </c>
      <c r="AE76" s="60"/>
      <c r="AF76" s="26" t="s">
        <v>431</v>
      </c>
      <c r="AG76" s="26" t="s">
        <v>431</v>
      </c>
      <c r="AH76" s="26" t="s">
        <v>431</v>
      </c>
      <c r="AI76" s="26" t="s">
        <v>431</v>
      </c>
      <c r="AJ76" s="26" t="s">
        <v>431</v>
      </c>
      <c r="AK76" s="26">
        <v>145.00000000599999</v>
      </c>
      <c r="AL76" s="49" t="s">
        <v>193</v>
      </c>
    </row>
    <row r="77" spans="1:38" s="2" customFormat="1" ht="26.25" customHeight="1" thickBot="1" x14ac:dyDescent="0.25">
      <c r="A77" s="70" t="s">
        <v>53</v>
      </c>
      <c r="B77" s="70" t="s">
        <v>194</v>
      </c>
      <c r="C77" s="71" t="s">
        <v>195</v>
      </c>
      <c r="D77" s="72"/>
      <c r="E77" s="6" t="s">
        <v>432</v>
      </c>
      <c r="F77" s="6" t="s">
        <v>432</v>
      </c>
      <c r="G77" s="6">
        <v>0.67153431399999997</v>
      </c>
      <c r="H77" s="6" t="s">
        <v>432</v>
      </c>
      <c r="I77" s="6">
        <v>7.3548520000000003E-3</v>
      </c>
      <c r="J77" s="6">
        <v>8.0352389999999996E-3</v>
      </c>
      <c r="K77" s="6">
        <v>9.1530750000000001E-3</v>
      </c>
      <c r="L77" s="6" t="s">
        <v>432</v>
      </c>
      <c r="M77" s="6" t="s">
        <v>432</v>
      </c>
      <c r="N77" s="6">
        <v>0.15129709899999999</v>
      </c>
      <c r="O77" s="6">
        <v>3.6123306000000001E-2</v>
      </c>
      <c r="P77" s="6">
        <v>0.26259005349999998</v>
      </c>
      <c r="Q77" s="6">
        <v>2.4294E-3</v>
      </c>
      <c r="R77" s="6" t="s">
        <v>432</v>
      </c>
      <c r="S77" s="6" t="s">
        <v>432</v>
      </c>
      <c r="T77" s="6" t="s">
        <v>432</v>
      </c>
      <c r="U77" s="6" t="s">
        <v>432</v>
      </c>
      <c r="V77" s="6">
        <v>2.9160582000000002</v>
      </c>
      <c r="W77" s="6">
        <v>2.5921381999999999</v>
      </c>
      <c r="X77" s="6" t="s">
        <v>432</v>
      </c>
      <c r="Y77" s="6" t="s">
        <v>432</v>
      </c>
      <c r="Z77" s="6" t="s">
        <v>432</v>
      </c>
      <c r="AA77" s="6" t="s">
        <v>432</v>
      </c>
      <c r="AB77" s="6" t="s">
        <v>432</v>
      </c>
      <c r="AC77" s="6" t="s">
        <v>432</v>
      </c>
      <c r="AD77" s="6">
        <v>6.8504350000000004E-4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1.9633918400000001</v>
      </c>
      <c r="H78" s="6" t="s">
        <v>432</v>
      </c>
      <c r="I78" s="6">
        <v>3.1091587689999999E-2</v>
      </c>
      <c r="J78" s="6">
        <v>4.0528000000000002E-2</v>
      </c>
      <c r="K78" s="6">
        <v>0.10413984</v>
      </c>
      <c r="L78" s="6">
        <v>3.1091308E-5</v>
      </c>
      <c r="M78" s="6" t="s">
        <v>432</v>
      </c>
      <c r="N78" s="6">
        <v>4.510078</v>
      </c>
      <c r="O78" s="6">
        <v>0.23009760000000001</v>
      </c>
      <c r="P78" s="6">
        <v>4.4699999999999997E-2</v>
      </c>
      <c r="Q78" s="6">
        <v>1.1122240000000001</v>
      </c>
      <c r="R78" s="6">
        <v>5.4578790000000001</v>
      </c>
      <c r="S78" s="6">
        <v>9.8533059999999999</v>
      </c>
      <c r="T78" s="6">
        <v>0.23109056</v>
      </c>
      <c r="U78" s="6" t="s">
        <v>432</v>
      </c>
      <c r="V78" s="6">
        <v>2.0791900000000001</v>
      </c>
      <c r="W78" s="6">
        <v>1.81819899</v>
      </c>
      <c r="X78" s="6" t="s">
        <v>432</v>
      </c>
      <c r="Y78" s="6" t="s">
        <v>432</v>
      </c>
      <c r="Z78" s="6" t="s">
        <v>432</v>
      </c>
      <c r="AA78" s="6" t="s">
        <v>432</v>
      </c>
      <c r="AB78" s="6" t="s">
        <v>432</v>
      </c>
      <c r="AC78" s="6" t="s">
        <v>432</v>
      </c>
      <c r="AD78" s="6">
        <v>1.34E-4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0.97705399999999998</v>
      </c>
      <c r="H80" s="6" t="s">
        <v>432</v>
      </c>
      <c r="I80" s="6" t="s">
        <v>432</v>
      </c>
      <c r="J80" s="6" t="s">
        <v>432</v>
      </c>
      <c r="K80" s="6">
        <v>0.60126400000000002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83.885789279999997</v>
      </c>
      <c r="G82" s="6" t="s">
        <v>431</v>
      </c>
      <c r="H82" s="6" t="s">
        <v>431</v>
      </c>
      <c r="I82" s="6" t="s">
        <v>432</v>
      </c>
      <c r="J82" s="6" t="s">
        <v>431</v>
      </c>
      <c r="K82" s="6" t="s">
        <v>431</v>
      </c>
      <c r="L82" s="6" t="s">
        <v>431</v>
      </c>
      <c r="M82" s="6" t="s">
        <v>431</v>
      </c>
      <c r="N82" s="6" t="s">
        <v>431</v>
      </c>
      <c r="O82" s="6" t="s">
        <v>431</v>
      </c>
      <c r="P82" s="6">
        <v>0.221179247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1.5554999979999999</v>
      </c>
      <c r="G83" s="6" t="s">
        <v>432</v>
      </c>
      <c r="H83" s="6" t="s">
        <v>431</v>
      </c>
      <c r="I83" s="6">
        <v>8.6009997000000005E-2</v>
      </c>
      <c r="J83" s="6">
        <v>1.254900001</v>
      </c>
      <c r="K83" s="6">
        <v>2.2418999990000001</v>
      </c>
      <c r="L83" s="6">
        <v>4.9025730000000003E-3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3.9225678999999999E-2</v>
      </c>
      <c r="G84" s="6" t="s">
        <v>431</v>
      </c>
      <c r="H84" s="6" t="s">
        <v>431</v>
      </c>
      <c r="I84" s="6">
        <v>2.4138880000000001E-2</v>
      </c>
      <c r="J84" s="6">
        <v>0.12069440200000001</v>
      </c>
      <c r="K84" s="6">
        <v>0.48277759999999997</v>
      </c>
      <c r="L84" s="6">
        <v>3.14E-6</v>
      </c>
      <c r="M84" s="6">
        <v>2.866492E-3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301736</v>
      </c>
      <c r="AL84" s="49" t="s">
        <v>412</v>
      </c>
    </row>
    <row r="85" spans="1:38" s="2" customFormat="1" ht="26.25" customHeight="1" thickBot="1" x14ac:dyDescent="0.25">
      <c r="A85" s="70" t="s">
        <v>208</v>
      </c>
      <c r="B85" s="76" t="s">
        <v>215</v>
      </c>
      <c r="C85" s="82" t="s">
        <v>403</v>
      </c>
      <c r="D85" s="72"/>
      <c r="E85" s="6" t="s">
        <v>431</v>
      </c>
      <c r="F85" s="6">
        <v>119.21631273200001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748.56482310000001</v>
      </c>
      <c r="AL85" s="49" t="s">
        <v>216</v>
      </c>
    </row>
    <row r="86" spans="1:38" s="2" customFormat="1" ht="26.25" customHeight="1" thickBot="1" x14ac:dyDescent="0.25">
      <c r="A86" s="70" t="s">
        <v>208</v>
      </c>
      <c r="B86" s="76" t="s">
        <v>217</v>
      </c>
      <c r="C86" s="80" t="s">
        <v>218</v>
      </c>
      <c r="D86" s="72"/>
      <c r="E86" s="6" t="s">
        <v>431</v>
      </c>
      <c r="F86" s="6">
        <v>16.171454163</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135.29491999999999</v>
      </c>
      <c r="AL86" s="49" t="s">
        <v>219</v>
      </c>
    </row>
    <row r="87" spans="1:38" s="2" customFormat="1" ht="26.25" customHeight="1" thickBot="1" x14ac:dyDescent="0.25">
      <c r="A87" s="70" t="s">
        <v>208</v>
      </c>
      <c r="B87" s="76" t="s">
        <v>220</v>
      </c>
      <c r="C87" s="80" t="s">
        <v>221</v>
      </c>
      <c r="D87" s="72"/>
      <c r="E87" s="6" t="s">
        <v>431</v>
      </c>
      <c r="F87" s="6">
        <v>0.53495812799999998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0.77608671799999995</v>
      </c>
      <c r="AL87" s="49" t="s">
        <v>219</v>
      </c>
    </row>
    <row r="88" spans="1:38" s="2" customFormat="1" ht="26.25" customHeight="1" thickBot="1" x14ac:dyDescent="0.25">
      <c r="A88" s="70" t="s">
        <v>208</v>
      </c>
      <c r="B88" s="76" t="s">
        <v>222</v>
      </c>
      <c r="C88" s="80" t="s">
        <v>223</v>
      </c>
      <c r="D88" s="72"/>
      <c r="E88" s="6" t="s">
        <v>432</v>
      </c>
      <c r="F88" s="6">
        <v>54.962227112999997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14.151914100000001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16.262220511999999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2.4362099999999999E-3</v>
      </c>
      <c r="Y90" s="6">
        <v>1.2297059999999999E-3</v>
      </c>
      <c r="Z90" s="6">
        <v>1.2297059999999999E-3</v>
      </c>
      <c r="AA90" s="6">
        <v>1.2297059999999999E-3</v>
      </c>
      <c r="AB90" s="6">
        <v>6.1253280000000002E-3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0.198214796</v>
      </c>
      <c r="F91" s="6">
        <v>0.52835860000000001</v>
      </c>
      <c r="G91" s="6">
        <v>1.9952918E-2</v>
      </c>
      <c r="H91" s="6">
        <v>0.45303475100000001</v>
      </c>
      <c r="I91" s="6">
        <v>3.290618791</v>
      </c>
      <c r="J91" s="6">
        <v>3.6076191440000001</v>
      </c>
      <c r="K91" s="6">
        <v>3.6730937899999998</v>
      </c>
      <c r="L91" s="6">
        <v>1.3263547529999999</v>
      </c>
      <c r="M91" s="6">
        <v>6.0622310319999997</v>
      </c>
      <c r="N91" s="6">
        <v>5.1798319999999997E-3</v>
      </c>
      <c r="O91" s="6">
        <v>0.58950077899999997</v>
      </c>
      <c r="P91" s="6">
        <v>3.7800000000000002E-7</v>
      </c>
      <c r="Q91" s="6">
        <v>8.7839999999999992E-6</v>
      </c>
      <c r="R91" s="6">
        <v>1.0306600000000001E-4</v>
      </c>
      <c r="S91" s="6">
        <v>0.59242447200000004</v>
      </c>
      <c r="T91" s="6">
        <v>0.294943711</v>
      </c>
      <c r="U91" s="6" t="s">
        <v>432</v>
      </c>
      <c r="V91" s="6">
        <v>0.29646329900000001</v>
      </c>
      <c r="W91" s="6">
        <v>1.0916500000000001E-2</v>
      </c>
      <c r="X91" s="6">
        <v>1.2117315E-2</v>
      </c>
      <c r="Y91" s="6">
        <v>4.9124249999999998E-3</v>
      </c>
      <c r="Z91" s="6">
        <v>4.9124249999999998E-3</v>
      </c>
      <c r="AA91" s="6">
        <v>4.9124249999999998E-3</v>
      </c>
      <c r="AB91" s="6">
        <v>2.6854590000000001E-2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1.7028587399999999</v>
      </c>
      <c r="F92" s="6">
        <v>3.840585452</v>
      </c>
      <c r="G92" s="6">
        <v>3.4161274800000001</v>
      </c>
      <c r="H92" s="6" t="s">
        <v>432</v>
      </c>
      <c r="I92" s="6">
        <v>0.41207259000000002</v>
      </c>
      <c r="J92" s="6">
        <v>0.54965012000000002</v>
      </c>
      <c r="K92" s="6">
        <v>0.68678764999999997</v>
      </c>
      <c r="L92" s="6">
        <v>1.071388734E-2</v>
      </c>
      <c r="M92" s="6">
        <v>8.85453008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1954.6076069999999</v>
      </c>
      <c r="AL92" s="49" t="s">
        <v>231</v>
      </c>
    </row>
    <row r="93" spans="1:38" s="2" customFormat="1" ht="26.25" customHeight="1" thickBot="1" x14ac:dyDescent="0.25">
      <c r="A93" s="70" t="s">
        <v>53</v>
      </c>
      <c r="B93" s="74" t="s">
        <v>232</v>
      </c>
      <c r="C93" s="71" t="s">
        <v>405</v>
      </c>
      <c r="D93" s="77"/>
      <c r="E93" s="6" t="s">
        <v>431</v>
      </c>
      <c r="F93" s="6">
        <v>19.234875146</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9051.5239916999999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1.0260530480000001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2583.63</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1275.735169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0.09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0.79801670899999999</v>
      </c>
      <c r="F99" s="6">
        <v>21.09542806</v>
      </c>
      <c r="G99" s="6" t="s">
        <v>431</v>
      </c>
      <c r="H99" s="6">
        <v>28.995081911</v>
      </c>
      <c r="I99" s="6">
        <v>0.36437602000000002</v>
      </c>
      <c r="J99" s="6">
        <v>0.55989485999999999</v>
      </c>
      <c r="K99" s="6">
        <v>1.2264363599999999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888.72199999999998</v>
      </c>
      <c r="AL99" s="49" t="s">
        <v>245</v>
      </c>
    </row>
    <row r="100" spans="1:38" s="2" customFormat="1" ht="26.25" customHeight="1" thickBot="1" x14ac:dyDescent="0.25">
      <c r="A100" s="70" t="s">
        <v>243</v>
      </c>
      <c r="B100" s="70" t="s">
        <v>246</v>
      </c>
      <c r="C100" s="71" t="s">
        <v>408</v>
      </c>
      <c r="D100" s="84"/>
      <c r="E100" s="6">
        <v>2.0133474740000001</v>
      </c>
      <c r="F100" s="6">
        <v>19.500032529999999</v>
      </c>
      <c r="G100" s="6" t="s">
        <v>431</v>
      </c>
      <c r="H100" s="6">
        <v>34.371419664999998</v>
      </c>
      <c r="I100" s="6">
        <v>0.31323761999999999</v>
      </c>
      <c r="J100" s="6">
        <v>0.46985642999999999</v>
      </c>
      <c r="K100" s="6">
        <v>1.0267233099999999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5345.2269999999999</v>
      </c>
      <c r="AL100" s="49" t="s">
        <v>245</v>
      </c>
    </row>
    <row r="101" spans="1:38" s="2" customFormat="1" ht="26.25" customHeight="1" thickBot="1" x14ac:dyDescent="0.25">
      <c r="A101" s="70" t="s">
        <v>243</v>
      </c>
      <c r="B101" s="70" t="s">
        <v>247</v>
      </c>
      <c r="C101" s="71" t="s">
        <v>248</v>
      </c>
      <c r="D101" s="84"/>
      <c r="E101" s="6">
        <v>0.39326120799999997</v>
      </c>
      <c r="F101" s="6">
        <v>1.0371456539999999</v>
      </c>
      <c r="G101" s="6" t="s">
        <v>431</v>
      </c>
      <c r="H101" s="6">
        <v>10.546547666</v>
      </c>
      <c r="I101" s="6">
        <v>9.843122E-2</v>
      </c>
      <c r="J101" s="6">
        <v>0.29529366000000001</v>
      </c>
      <c r="K101" s="6">
        <v>0.68901853999999996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19721.650000000001</v>
      </c>
      <c r="AL101" s="49" t="s">
        <v>245</v>
      </c>
    </row>
    <row r="102" spans="1:38" s="2" customFormat="1" ht="26.25" customHeight="1" thickBot="1" x14ac:dyDescent="0.25">
      <c r="A102" s="70" t="s">
        <v>243</v>
      </c>
      <c r="B102" s="70" t="s">
        <v>249</v>
      </c>
      <c r="C102" s="71" t="s">
        <v>386</v>
      </c>
      <c r="D102" s="84"/>
      <c r="E102" s="6">
        <v>0.420495911</v>
      </c>
      <c r="F102" s="6">
        <v>12.558267344000001</v>
      </c>
      <c r="G102" s="6" t="s">
        <v>431</v>
      </c>
      <c r="H102" s="6">
        <v>65.060362491999996</v>
      </c>
      <c r="I102" s="6">
        <v>0.15383735000000001</v>
      </c>
      <c r="J102" s="6">
        <v>3.4380842899999999</v>
      </c>
      <c r="K102" s="6">
        <v>24.21928024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25384.666000000001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0.18952186800000001</v>
      </c>
      <c r="F104" s="6">
        <v>0.47416056000000001</v>
      </c>
      <c r="G104" s="6" t="s">
        <v>431</v>
      </c>
      <c r="H104" s="6">
        <v>4.6256415830000002</v>
      </c>
      <c r="I104" s="6">
        <v>3.0249399999999999E-2</v>
      </c>
      <c r="J104" s="6">
        <v>9.0748200000000001E-2</v>
      </c>
      <c r="K104" s="6">
        <v>0.21174580000000001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2964.8910000000001</v>
      </c>
      <c r="AL104" s="49" t="s">
        <v>245</v>
      </c>
    </row>
    <row r="105" spans="1:38" s="2" customFormat="1" ht="26.25" customHeight="1" thickBot="1" x14ac:dyDescent="0.25">
      <c r="A105" s="70" t="s">
        <v>243</v>
      </c>
      <c r="B105" s="70" t="s">
        <v>254</v>
      </c>
      <c r="C105" s="71" t="s">
        <v>255</v>
      </c>
      <c r="D105" s="84"/>
      <c r="E105" s="6">
        <v>0.13991721700000001</v>
      </c>
      <c r="F105" s="6">
        <v>0.59168566199999995</v>
      </c>
      <c r="G105" s="6" t="s">
        <v>431</v>
      </c>
      <c r="H105" s="6">
        <v>3.6698856599999998</v>
      </c>
      <c r="I105" s="6">
        <v>2.4068776E-2</v>
      </c>
      <c r="J105" s="6">
        <v>3.7822353000000003E-2</v>
      </c>
      <c r="K105" s="6">
        <v>8.2521505999999994E-2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521.92900000011105</v>
      </c>
      <c r="AL105" s="49" t="s">
        <v>245</v>
      </c>
    </row>
    <row r="106" spans="1:38" s="2" customFormat="1" ht="26.25" customHeight="1" thickBot="1" x14ac:dyDescent="0.25">
      <c r="A106" s="70" t="s">
        <v>243</v>
      </c>
      <c r="B106" s="70" t="s">
        <v>256</v>
      </c>
      <c r="C106" s="71" t="s">
        <v>257</v>
      </c>
      <c r="D106" s="84"/>
      <c r="E106" s="6">
        <v>1.3741409999999999E-3</v>
      </c>
      <c r="F106" s="6">
        <v>2.4079553E-2</v>
      </c>
      <c r="G106" s="6" t="s">
        <v>431</v>
      </c>
      <c r="H106" s="6">
        <v>5.2397231000000002E-2</v>
      </c>
      <c r="I106" s="6">
        <v>8.73484E-4</v>
      </c>
      <c r="J106" s="6">
        <v>1.3975820000000001E-3</v>
      </c>
      <c r="K106" s="6">
        <v>2.969855E-3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38.014000000986996</v>
      </c>
      <c r="AL106" s="49" t="s">
        <v>245</v>
      </c>
    </row>
    <row r="107" spans="1:38" s="2" customFormat="1" ht="26.25" customHeight="1" thickBot="1" x14ac:dyDescent="0.25">
      <c r="A107" s="70" t="s">
        <v>243</v>
      </c>
      <c r="B107" s="70" t="s">
        <v>258</v>
      </c>
      <c r="C107" s="71" t="s">
        <v>379</v>
      </c>
      <c r="D107" s="84"/>
      <c r="E107" s="6">
        <v>0.60359596199999999</v>
      </c>
      <c r="F107" s="6">
        <v>1.96059473</v>
      </c>
      <c r="G107" s="6" t="s">
        <v>431</v>
      </c>
      <c r="H107" s="6">
        <v>8.7577899840000004</v>
      </c>
      <c r="I107" s="6">
        <v>0.149984856</v>
      </c>
      <c r="J107" s="6">
        <v>1.9997980799999999</v>
      </c>
      <c r="K107" s="6">
        <v>9.4990408800000008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49994.951999999997</v>
      </c>
      <c r="AL107" s="49" t="s">
        <v>245</v>
      </c>
    </row>
    <row r="108" spans="1:38" s="2" customFormat="1" ht="26.25" customHeight="1" thickBot="1" x14ac:dyDescent="0.25">
      <c r="A108" s="70" t="s">
        <v>243</v>
      </c>
      <c r="B108" s="70" t="s">
        <v>259</v>
      </c>
      <c r="C108" s="71" t="s">
        <v>380</v>
      </c>
      <c r="D108" s="84"/>
      <c r="E108" s="6">
        <v>1.0485909680000001</v>
      </c>
      <c r="F108" s="6">
        <v>10.59322538</v>
      </c>
      <c r="G108" s="6" t="s">
        <v>431</v>
      </c>
      <c r="H108" s="6">
        <v>22.083312881000001</v>
      </c>
      <c r="I108" s="6">
        <v>0.15643789999999999</v>
      </c>
      <c r="J108" s="6">
        <v>1.564379</v>
      </c>
      <c r="K108" s="6">
        <v>3.1287579999999999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78218.95</v>
      </c>
      <c r="AL108" s="49" t="s">
        <v>245</v>
      </c>
    </row>
    <row r="109" spans="1:38" s="2" customFormat="1" ht="26.25" customHeight="1" thickBot="1" x14ac:dyDescent="0.25">
      <c r="A109" s="70" t="s">
        <v>243</v>
      </c>
      <c r="B109" s="70" t="s">
        <v>260</v>
      </c>
      <c r="C109" s="71" t="s">
        <v>381</v>
      </c>
      <c r="D109" s="84"/>
      <c r="E109" s="6">
        <v>9.7776885999999993E-2</v>
      </c>
      <c r="F109" s="6">
        <v>0.50066007899999998</v>
      </c>
      <c r="G109" s="6" t="s">
        <v>431</v>
      </c>
      <c r="H109" s="6">
        <v>2.834266264</v>
      </c>
      <c r="I109" s="6">
        <v>0.1013357</v>
      </c>
      <c r="J109" s="6">
        <v>0.55734634999999999</v>
      </c>
      <c r="K109" s="6">
        <v>0.55734634999999999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5066.7849999999999</v>
      </c>
      <c r="AL109" s="49" t="s">
        <v>245</v>
      </c>
    </row>
    <row r="110" spans="1:38" s="2" customFormat="1" ht="26.25" customHeight="1" thickBot="1" x14ac:dyDescent="0.25">
      <c r="A110" s="70" t="s">
        <v>243</v>
      </c>
      <c r="B110" s="70" t="s">
        <v>261</v>
      </c>
      <c r="C110" s="71" t="s">
        <v>382</v>
      </c>
      <c r="D110" s="84"/>
      <c r="E110" s="6">
        <v>0.32168628700000002</v>
      </c>
      <c r="F110" s="6">
        <v>1.6536650639999999</v>
      </c>
      <c r="G110" s="6" t="s">
        <v>431</v>
      </c>
      <c r="H110" s="6">
        <v>9.3250529970000002</v>
      </c>
      <c r="I110" s="6">
        <v>0.33485690000000001</v>
      </c>
      <c r="J110" s="6">
        <v>1.84171295</v>
      </c>
      <c r="K110" s="6">
        <v>1.84171295</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16742.845000000001</v>
      </c>
      <c r="AL110" s="49" t="s">
        <v>245</v>
      </c>
    </row>
    <row r="111" spans="1:38" s="2" customFormat="1" ht="26.25" customHeight="1" thickBot="1" x14ac:dyDescent="0.25">
      <c r="A111" s="70" t="s">
        <v>243</v>
      </c>
      <c r="B111" s="70" t="s">
        <v>262</v>
      </c>
      <c r="C111" s="71" t="s">
        <v>376</v>
      </c>
      <c r="D111" s="84"/>
      <c r="E111" s="6">
        <v>0.98750262600000005</v>
      </c>
      <c r="F111" s="6">
        <v>0.62091234799999995</v>
      </c>
      <c r="G111" s="6" t="s">
        <v>431</v>
      </c>
      <c r="H111" s="6">
        <v>16.794026036000002</v>
      </c>
      <c r="I111" s="6">
        <v>3.3913963999999998E-2</v>
      </c>
      <c r="J111" s="6">
        <v>6.7827927999999996E-2</v>
      </c>
      <c r="K111" s="6">
        <v>0.152612838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8478.491</v>
      </c>
      <c r="AL111" s="49" t="s">
        <v>245</v>
      </c>
    </row>
    <row r="112" spans="1:38" s="2" customFormat="1" ht="26.25" customHeight="1" thickBot="1" x14ac:dyDescent="0.25">
      <c r="A112" s="70" t="s">
        <v>263</v>
      </c>
      <c r="B112" s="70" t="s">
        <v>264</v>
      </c>
      <c r="C112" s="71" t="s">
        <v>265</v>
      </c>
      <c r="D112" s="72"/>
      <c r="E112" s="6">
        <v>29.590279988999999</v>
      </c>
      <c r="F112" s="6" t="s">
        <v>431</v>
      </c>
      <c r="G112" s="6" t="s">
        <v>431</v>
      </c>
      <c r="H112" s="6">
        <v>82.566328439000003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739757000</v>
      </c>
      <c r="AL112" s="49" t="s">
        <v>418</v>
      </c>
    </row>
    <row r="113" spans="1:38" s="2" customFormat="1" ht="26.25" customHeight="1" thickBot="1" x14ac:dyDescent="0.25">
      <c r="A113" s="70" t="s">
        <v>263</v>
      </c>
      <c r="B113" s="85" t="s">
        <v>266</v>
      </c>
      <c r="C113" s="86" t="s">
        <v>267</v>
      </c>
      <c r="D113" s="72"/>
      <c r="E113" s="6">
        <v>17.640874267000001</v>
      </c>
      <c r="F113" s="6">
        <v>24.947118085</v>
      </c>
      <c r="G113" s="6" t="s">
        <v>431</v>
      </c>
      <c r="H113" s="6">
        <v>123.307701657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1.4830655989999999</v>
      </c>
      <c r="F114" s="6" t="s">
        <v>431</v>
      </c>
      <c r="G114" s="6" t="s">
        <v>431</v>
      </c>
      <c r="H114" s="6">
        <v>4.8199631979999999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0.28904875899999999</v>
      </c>
      <c r="F115" s="6" t="s">
        <v>431</v>
      </c>
      <c r="G115" s="6" t="s">
        <v>431</v>
      </c>
      <c r="H115" s="6">
        <v>0.57809751700000001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12.896645132</v>
      </c>
      <c r="F116" s="6">
        <v>1.4252555979999999</v>
      </c>
      <c r="G116" s="6" t="s">
        <v>431</v>
      </c>
      <c r="H116" s="6">
        <v>36.294945859999999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6.1754575389999999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2.0516137859999999</v>
      </c>
      <c r="J119" s="6">
        <v>46.358623799999997</v>
      </c>
      <c r="K119" s="6">
        <v>46.358623799999997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9.2079692479999995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2.8909570000000002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1.4637596162589512E-2</v>
      </c>
      <c r="F125" s="6">
        <v>4.0988629310535796</v>
      </c>
      <c r="G125" s="6" t="s">
        <v>431</v>
      </c>
      <c r="H125" s="6" t="s">
        <v>432</v>
      </c>
      <c r="I125" s="6">
        <v>6.7401073037755953E-3</v>
      </c>
      <c r="J125" s="6">
        <v>1.0459405203951522E-2</v>
      </c>
      <c r="K125" s="6">
        <v>1.5338481578375857E-2</v>
      </c>
      <c r="L125" s="6" t="s">
        <v>431</v>
      </c>
      <c r="M125" s="6">
        <v>0.27021641321117984</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19996.222452499987</v>
      </c>
      <c r="AL125" s="49" t="s">
        <v>425</v>
      </c>
    </row>
    <row r="126" spans="1:38" s="2" customFormat="1" ht="26.25" customHeight="1" thickBot="1" x14ac:dyDescent="0.25">
      <c r="A126" s="70" t="s">
        <v>288</v>
      </c>
      <c r="B126" s="70" t="s">
        <v>291</v>
      </c>
      <c r="C126" s="71" t="s">
        <v>292</v>
      </c>
      <c r="D126" s="72"/>
      <c r="E126" s="6" t="s">
        <v>432</v>
      </c>
      <c r="F126" s="6" t="s">
        <v>432</v>
      </c>
      <c r="G126" s="6" t="s">
        <v>432</v>
      </c>
      <c r="H126" s="6">
        <v>1.0135214239999999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4223.0059368000002</v>
      </c>
      <c r="AL126" s="49" t="s">
        <v>424</v>
      </c>
    </row>
    <row r="127" spans="1:38" s="2" customFormat="1" ht="26.25" customHeight="1" thickBot="1" x14ac:dyDescent="0.25">
      <c r="A127" s="70" t="s">
        <v>288</v>
      </c>
      <c r="B127" s="70" t="s">
        <v>293</v>
      </c>
      <c r="C127" s="71" t="s">
        <v>294</v>
      </c>
      <c r="D127" s="72"/>
      <c r="E127" s="6">
        <v>8.4600799999999998E-4</v>
      </c>
      <c r="F127" s="6" t="s">
        <v>432</v>
      </c>
      <c r="G127" s="6" t="s">
        <v>432</v>
      </c>
      <c r="H127" s="6">
        <v>2.6831155999999998E-2</v>
      </c>
      <c r="I127" s="6">
        <v>3.5141799999999999E-4</v>
      </c>
      <c r="J127" s="6">
        <v>3.5141799999999999E-4</v>
      </c>
      <c r="K127" s="6">
        <v>3.5141799999999999E-4</v>
      </c>
      <c r="L127" s="6" t="s">
        <v>432</v>
      </c>
      <c r="M127" s="6">
        <v>1.5618596E-2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0.97567842400000004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0.22683162500000001</v>
      </c>
      <c r="F132" s="6">
        <v>4.3758569800000001E-2</v>
      </c>
      <c r="G132" s="6">
        <v>0.26046767599999998</v>
      </c>
      <c r="H132" s="6" t="s">
        <v>432</v>
      </c>
      <c r="I132" s="6">
        <v>4.0930630000000001E-3</v>
      </c>
      <c r="J132" s="6">
        <v>1.5255965E-2</v>
      </c>
      <c r="K132" s="6">
        <v>0.19349027399999999</v>
      </c>
      <c r="L132" s="6">
        <v>1.4325698000000001E-4</v>
      </c>
      <c r="M132" s="6">
        <v>1.4063560749999999</v>
      </c>
      <c r="N132" s="6">
        <v>4.5366324999999996</v>
      </c>
      <c r="O132" s="6">
        <v>1.4517224</v>
      </c>
      <c r="P132" s="6">
        <v>0.20868509499999999</v>
      </c>
      <c r="Q132" s="6">
        <v>0.42644345500000003</v>
      </c>
      <c r="R132" s="6">
        <v>1.2702571</v>
      </c>
      <c r="S132" s="6">
        <v>3.6293060000000001</v>
      </c>
      <c r="T132" s="6">
        <v>0.72586119999999998</v>
      </c>
      <c r="U132" s="6">
        <v>1.3609898E-2</v>
      </c>
      <c r="V132" s="6">
        <v>5.9883549</v>
      </c>
      <c r="W132" s="6">
        <v>421.90682249999998</v>
      </c>
      <c r="X132" s="6">
        <v>4.7442326699999997E-5</v>
      </c>
      <c r="Y132" s="6">
        <v>6.5116918999999997E-6</v>
      </c>
      <c r="Z132" s="6">
        <v>5.6744743699999998E-5</v>
      </c>
      <c r="AA132" s="6">
        <v>9.3024170000000008E-6</v>
      </c>
      <c r="AB132" s="6">
        <v>1.200011793E-4</v>
      </c>
      <c r="AC132" s="6">
        <v>0.42644275599999998</v>
      </c>
      <c r="AD132" s="6">
        <v>0.40829665999999998</v>
      </c>
      <c r="AE132" s="60"/>
      <c r="AF132" s="26" t="s">
        <v>431</v>
      </c>
      <c r="AG132" s="26" t="s">
        <v>431</v>
      </c>
      <c r="AH132" s="26" t="s">
        <v>431</v>
      </c>
      <c r="AI132" s="26" t="s">
        <v>431</v>
      </c>
      <c r="AJ132" s="26" t="s">
        <v>431</v>
      </c>
      <c r="AK132" s="26">
        <v>93.024169999999998</v>
      </c>
      <c r="AL132" s="49" t="s">
        <v>414</v>
      </c>
    </row>
    <row r="133" spans="1:38" s="2" customFormat="1" ht="26.25" customHeight="1" thickBot="1" x14ac:dyDescent="0.25">
      <c r="A133" s="70" t="s">
        <v>288</v>
      </c>
      <c r="B133" s="74" t="s">
        <v>307</v>
      </c>
      <c r="C133" s="82" t="s">
        <v>308</v>
      </c>
      <c r="D133" s="72"/>
      <c r="E133" s="6">
        <v>6.6346510999999997E-2</v>
      </c>
      <c r="F133" s="6">
        <v>1.04546E-3</v>
      </c>
      <c r="G133" s="6">
        <v>9.087464E-3</v>
      </c>
      <c r="H133" s="6" t="s">
        <v>431</v>
      </c>
      <c r="I133" s="6">
        <v>2.7905719999999998E-3</v>
      </c>
      <c r="J133" s="6">
        <v>2.7905719999999998E-3</v>
      </c>
      <c r="K133" s="6">
        <v>3.1009940000000001E-3</v>
      </c>
      <c r="L133" s="6" t="s">
        <v>432</v>
      </c>
      <c r="M133" s="6" t="s">
        <v>434</v>
      </c>
      <c r="N133" s="6">
        <v>2.4150130000000001E-3</v>
      </c>
      <c r="O133" s="6">
        <v>4.0451499999999999E-4</v>
      </c>
      <c r="P133" s="6">
        <v>0.119825819</v>
      </c>
      <c r="Q133" s="6">
        <v>1.0945180000000001E-3</v>
      </c>
      <c r="R133" s="6">
        <v>1.090499E-3</v>
      </c>
      <c r="S133" s="6">
        <v>9.9961899999999998E-4</v>
      </c>
      <c r="T133" s="6">
        <v>1.39368E-3</v>
      </c>
      <c r="U133" s="6">
        <v>1.5907079999999999E-3</v>
      </c>
      <c r="V133" s="6">
        <v>1.2876858E-2</v>
      </c>
      <c r="W133" s="6">
        <v>2.1713402700000001E-3</v>
      </c>
      <c r="X133" s="6">
        <v>1.0615441319999999E-6</v>
      </c>
      <c r="Y133" s="6">
        <v>5.7982827209999997E-7</v>
      </c>
      <c r="Z133" s="6">
        <v>5.1790486439999999E-7</v>
      </c>
      <c r="AA133" s="6">
        <v>5.6213586990000001E-7</v>
      </c>
      <c r="AB133" s="6">
        <v>2.7214131384000002E-6</v>
      </c>
      <c r="AC133" s="6">
        <v>1.2063000000000001E-2</v>
      </c>
      <c r="AD133" s="6">
        <v>3.2972000000000001E-2</v>
      </c>
      <c r="AE133" s="60"/>
      <c r="AF133" s="26" t="s">
        <v>431</v>
      </c>
      <c r="AG133" s="26" t="s">
        <v>431</v>
      </c>
      <c r="AH133" s="26" t="s">
        <v>431</v>
      </c>
      <c r="AI133" s="26" t="s">
        <v>431</v>
      </c>
      <c r="AJ133" s="26" t="s">
        <v>431</v>
      </c>
      <c r="AK133" s="26">
        <v>80420.009999999995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43.217000055</v>
      </c>
      <c r="F135" s="6">
        <v>8.6607214540000008</v>
      </c>
      <c r="G135" s="6">
        <v>1.6455370789999999</v>
      </c>
      <c r="H135" s="6" t="s">
        <v>432</v>
      </c>
      <c r="I135" s="6">
        <v>39.925925903</v>
      </c>
      <c r="J135" s="6">
        <v>42.350927910000003</v>
      </c>
      <c r="K135" s="6">
        <v>43.130392841000003</v>
      </c>
      <c r="L135" s="6">
        <v>22.318679186000001</v>
      </c>
      <c r="M135" s="6">
        <v>544.58616501999995</v>
      </c>
      <c r="N135" s="6">
        <v>5.8026833709999996</v>
      </c>
      <c r="O135" s="6">
        <v>0.606250501</v>
      </c>
      <c r="P135" s="6" t="s">
        <v>432</v>
      </c>
      <c r="Q135" s="6">
        <v>0.34642885699999998</v>
      </c>
      <c r="R135" s="6">
        <v>8.6607215000000001E-2</v>
      </c>
      <c r="S135" s="6">
        <v>1.2125010030000001</v>
      </c>
      <c r="T135" s="6" t="s">
        <v>432</v>
      </c>
      <c r="U135" s="6">
        <v>0.25982164200000002</v>
      </c>
      <c r="V135" s="6">
        <v>156.326022244</v>
      </c>
      <c r="W135" s="6">
        <v>86.607214539002229</v>
      </c>
      <c r="X135" s="6">
        <v>4.8500088641929888E-2</v>
      </c>
      <c r="Y135" s="6">
        <v>9.0937666203618539E-2</v>
      </c>
      <c r="Z135" s="6">
        <v>0.20612537672820203</v>
      </c>
      <c r="AA135" s="6" t="s">
        <v>432</v>
      </c>
      <c r="AB135" s="6">
        <v>0.34556313157375046</v>
      </c>
      <c r="AC135" s="6" t="s">
        <v>432</v>
      </c>
      <c r="AD135" s="6" t="s">
        <v>431</v>
      </c>
      <c r="AE135" s="60"/>
      <c r="AF135" s="26" t="s">
        <v>431</v>
      </c>
      <c r="AG135" s="26" t="s">
        <v>431</v>
      </c>
      <c r="AH135" s="26" t="s">
        <v>431</v>
      </c>
      <c r="AI135" s="26" t="s">
        <v>431</v>
      </c>
      <c r="AJ135" s="26" t="s">
        <v>431</v>
      </c>
      <c r="AK135" s="26">
        <v>6062.5110802412355</v>
      </c>
      <c r="AL135" s="49" t="s">
        <v>412</v>
      </c>
    </row>
    <row r="136" spans="1:38" s="2" customFormat="1" ht="26.25" customHeight="1" thickBot="1" x14ac:dyDescent="0.25">
      <c r="A136" s="70" t="s">
        <v>288</v>
      </c>
      <c r="B136" s="70" t="s">
        <v>313</v>
      </c>
      <c r="C136" s="71" t="s">
        <v>314</v>
      </c>
      <c r="D136" s="72"/>
      <c r="E136" s="6">
        <v>9.9726439999999993E-3</v>
      </c>
      <c r="F136" s="6">
        <v>6.7722926000000003E-2</v>
      </c>
      <c r="G136" s="6" t="s">
        <v>431</v>
      </c>
      <c r="H136" s="6" t="s">
        <v>432</v>
      </c>
      <c r="I136" s="6">
        <v>4.1424840000000001E-3</v>
      </c>
      <c r="J136" s="6">
        <v>4.1424840000000001E-3</v>
      </c>
      <c r="K136" s="6">
        <v>4.1424840000000001E-3</v>
      </c>
      <c r="L136" s="6" t="s">
        <v>432</v>
      </c>
      <c r="M136" s="6">
        <v>0.18411032199999999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1502.0763460000001</v>
      </c>
      <c r="AL136" s="49" t="s">
        <v>416</v>
      </c>
    </row>
    <row r="137" spans="1:38" s="2" customFormat="1" ht="26.25" customHeight="1" thickBot="1" x14ac:dyDescent="0.25">
      <c r="A137" s="70" t="s">
        <v>288</v>
      </c>
      <c r="B137" s="70" t="s">
        <v>315</v>
      </c>
      <c r="C137" s="71" t="s">
        <v>316</v>
      </c>
      <c r="D137" s="72"/>
      <c r="E137" s="6">
        <v>2.814038E-3</v>
      </c>
      <c r="F137" s="6">
        <v>2.314795477E-2</v>
      </c>
      <c r="G137" s="6" t="s">
        <v>431</v>
      </c>
      <c r="H137" s="6" t="s">
        <v>432</v>
      </c>
      <c r="I137" s="6">
        <v>1.1689059999999999E-3</v>
      </c>
      <c r="J137" s="6">
        <v>1.1689059999999999E-3</v>
      </c>
      <c r="K137" s="6">
        <v>1.1689059999999999E-3</v>
      </c>
      <c r="L137" s="6" t="s">
        <v>432</v>
      </c>
      <c r="M137" s="6">
        <v>5.1947564000000002E-2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5434.6101520000002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0.53184200800000003</v>
      </c>
      <c r="G139" s="6" t="s">
        <v>432</v>
      </c>
      <c r="H139" s="6">
        <v>6.3773443999999999E-2</v>
      </c>
      <c r="I139" s="6">
        <v>1.538842713</v>
      </c>
      <c r="J139" s="6">
        <v>1.538842713</v>
      </c>
      <c r="K139" s="6">
        <v>1.538842713</v>
      </c>
      <c r="L139" s="6" t="s">
        <v>433</v>
      </c>
      <c r="M139" s="6" t="s">
        <v>432</v>
      </c>
      <c r="N139" s="6">
        <v>4.3964140000000004E-3</v>
      </c>
      <c r="O139" s="6">
        <v>8.8200359999999998E-3</v>
      </c>
      <c r="P139" s="6">
        <v>8.8200359999999998E-3</v>
      </c>
      <c r="Q139" s="6">
        <v>1.3946006E-2</v>
      </c>
      <c r="R139" s="6">
        <v>1.3305957E-2</v>
      </c>
      <c r="S139" s="6">
        <v>3.1119160999999999E-2</v>
      </c>
      <c r="T139" s="6" t="s">
        <v>432</v>
      </c>
      <c r="U139" s="6" t="s">
        <v>432</v>
      </c>
      <c r="V139" s="6" t="s">
        <v>432</v>
      </c>
      <c r="W139" s="6">
        <v>15.882135999999999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1156.1782800000001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1205.6041623504589</v>
      </c>
      <c r="F141" s="20">
        <f t="shared" ref="F141:AD141" si="0">SUM(F14:F140)</f>
        <v>646.89812184616449</v>
      </c>
      <c r="G141" s="20">
        <f t="shared" si="0"/>
        <v>405.87030857587393</v>
      </c>
      <c r="H141" s="20">
        <f t="shared" si="0"/>
        <v>472.23068497789899</v>
      </c>
      <c r="I141" s="20">
        <f t="shared" si="0"/>
        <v>161.86869233871499</v>
      </c>
      <c r="J141" s="20">
        <f t="shared" si="0"/>
        <v>273.9315427600622</v>
      </c>
      <c r="K141" s="20">
        <f t="shared" si="0"/>
        <v>429.54051119552201</v>
      </c>
      <c r="L141" s="20">
        <f t="shared" si="0"/>
        <v>51.492284743484298</v>
      </c>
      <c r="M141" s="20">
        <f t="shared" si="0"/>
        <v>1864.3289277795707</v>
      </c>
      <c r="N141" s="20">
        <f t="shared" si="0"/>
        <v>150.78087693891632</v>
      </c>
      <c r="O141" s="20">
        <f t="shared" si="0"/>
        <v>10.102678956005189</v>
      </c>
      <c r="P141" s="20">
        <f t="shared" si="0"/>
        <v>6.4874582671126797</v>
      </c>
      <c r="Q141" s="20">
        <f t="shared" si="0"/>
        <v>7.8495387548189264</v>
      </c>
      <c r="R141" s="20">
        <f>SUM(R14:R140)</f>
        <v>31.739626272774007</v>
      </c>
      <c r="S141" s="20">
        <f t="shared" si="0"/>
        <v>147.17959679002198</v>
      </c>
      <c r="T141" s="20">
        <f t="shared" si="0"/>
        <v>170.44092939788948</v>
      </c>
      <c r="U141" s="20">
        <f t="shared" si="0"/>
        <v>8.1755116020616061</v>
      </c>
      <c r="V141" s="20">
        <f t="shared" si="0"/>
        <v>377.28227985367676</v>
      </c>
      <c r="W141" s="20">
        <f t="shared" si="0"/>
        <v>696.77791561899107</v>
      </c>
      <c r="X141" s="20">
        <f t="shared" si="0"/>
        <v>14.706516826191899</v>
      </c>
      <c r="Y141" s="20">
        <f t="shared" si="0"/>
        <v>14.527211506517025</v>
      </c>
      <c r="Z141" s="20">
        <f t="shared" si="0"/>
        <v>7.1369304238927169</v>
      </c>
      <c r="AA141" s="20">
        <f t="shared" si="0"/>
        <v>7.2773299257193509</v>
      </c>
      <c r="AB141" s="20">
        <f t="shared" si="0"/>
        <v>59.94996223802427</v>
      </c>
      <c r="AC141" s="20">
        <f t="shared" si="0"/>
        <v>4.897848117516669</v>
      </c>
      <c r="AD141" s="20">
        <f t="shared" si="0"/>
        <v>1317.3313433018216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1205.6041623504589</v>
      </c>
      <c r="F152" s="14">
        <f t="shared" ref="F152:AD152" si="1">SUM(F$141, F$151, IF(AND(ISNUMBER(SEARCH($B$4,"AT|BE|CH|GB|IE|LT|LU|NL")),SUM(F$143:F$149)&gt;0),SUM(F$143:F$149)-SUM(F$27:F$33),0))</f>
        <v>646.89812184616449</v>
      </c>
      <c r="G152" s="14">
        <f t="shared" si="1"/>
        <v>405.87030857587393</v>
      </c>
      <c r="H152" s="14">
        <f t="shared" si="1"/>
        <v>472.23068497789899</v>
      </c>
      <c r="I152" s="14">
        <f t="shared" si="1"/>
        <v>161.86869233871499</v>
      </c>
      <c r="J152" s="14">
        <f t="shared" si="1"/>
        <v>273.9315427600622</v>
      </c>
      <c r="K152" s="14">
        <f t="shared" si="1"/>
        <v>429.54051119552201</v>
      </c>
      <c r="L152" s="14">
        <f t="shared" si="1"/>
        <v>51.492284743484298</v>
      </c>
      <c r="M152" s="14">
        <f t="shared" si="1"/>
        <v>1864.3289277795707</v>
      </c>
      <c r="N152" s="14">
        <f t="shared" si="1"/>
        <v>150.78087693891632</v>
      </c>
      <c r="O152" s="14">
        <f t="shared" si="1"/>
        <v>10.102678956005189</v>
      </c>
      <c r="P152" s="14">
        <f t="shared" si="1"/>
        <v>6.4874582671126797</v>
      </c>
      <c r="Q152" s="14">
        <f t="shared" si="1"/>
        <v>7.8495387548189264</v>
      </c>
      <c r="R152" s="14">
        <f t="shared" si="1"/>
        <v>31.739626272774007</v>
      </c>
      <c r="S152" s="14">
        <f t="shared" si="1"/>
        <v>147.17959679002198</v>
      </c>
      <c r="T152" s="14">
        <f t="shared" si="1"/>
        <v>170.44092939788948</v>
      </c>
      <c r="U152" s="14">
        <f t="shared" si="1"/>
        <v>8.1755116020616061</v>
      </c>
      <c r="V152" s="14">
        <f t="shared" si="1"/>
        <v>377.28227985367676</v>
      </c>
      <c r="W152" s="14">
        <f t="shared" si="1"/>
        <v>696.77791561899107</v>
      </c>
      <c r="X152" s="14">
        <f t="shared" si="1"/>
        <v>14.706516826191899</v>
      </c>
      <c r="Y152" s="14">
        <f t="shared" si="1"/>
        <v>14.527211506517025</v>
      </c>
      <c r="Z152" s="14">
        <f t="shared" si="1"/>
        <v>7.1369304238927169</v>
      </c>
      <c r="AA152" s="14">
        <f t="shared" si="1"/>
        <v>7.2773299257193509</v>
      </c>
      <c r="AB152" s="14">
        <f t="shared" si="1"/>
        <v>59.94996223802427</v>
      </c>
      <c r="AC152" s="14">
        <f t="shared" si="1"/>
        <v>4.897848117516669</v>
      </c>
      <c r="AD152" s="14">
        <f t="shared" si="1"/>
        <v>1317.3313433018216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1205.6041623504589</v>
      </c>
      <c r="F154" s="14">
        <f>SUM(F$141, F$153, -1 * IF(OR($B$6=2005,$B$6&gt;=2020),SUM(F$99:F$122),0), IF(AND(ISNUMBER(SEARCH($B$4,"AT|BE|CH|GB|IE|LT|LU|NL")),SUM(F$143:F$149)&gt;0),SUM(F$143:F$149)-SUM(F$27:F$33),0))</f>
        <v>646.89812184616449</v>
      </c>
      <c r="G154" s="14">
        <f>SUM(G$141, G$153, IF(AND(ISNUMBER(SEARCH($B$4,"AT|BE|CH|GB|IE|LT|LU|NL")),SUM(G$143:G$149)&gt;0),SUM(G$143:G$149)-SUM(G$27:G$33),0))</f>
        <v>405.87030857587393</v>
      </c>
      <c r="H154" s="14">
        <f>SUM(H$141, H$153, IF(AND(ISNUMBER(SEARCH($B$4,"AT|BE|CH|GB|IE|LT|LU|NL")),SUM(H$143:H$149)&gt;0),SUM(H$143:H$149)-SUM(H$27:H$33),0))</f>
        <v>472.23068497789899</v>
      </c>
      <c r="I154" s="14">
        <f t="shared" ref="I154:AD154" si="2">SUM(I$141, I$153, IF(AND(ISNUMBER(SEARCH($B$4,"AT|BE|CH|GB|IE|LT|LU|NL")),SUM(I$143:I$149)&gt;0),SUM(I$143:I$149)-SUM(I$27:I$33),0))</f>
        <v>161.86869233871499</v>
      </c>
      <c r="J154" s="14">
        <f t="shared" si="2"/>
        <v>273.9315427600622</v>
      </c>
      <c r="K154" s="14">
        <f t="shared" si="2"/>
        <v>429.54051119552201</v>
      </c>
      <c r="L154" s="14">
        <f t="shared" si="2"/>
        <v>51.492284743484298</v>
      </c>
      <c r="M154" s="14">
        <f t="shared" si="2"/>
        <v>1864.3289277795707</v>
      </c>
      <c r="N154" s="14">
        <f t="shared" si="2"/>
        <v>150.78087693891632</v>
      </c>
      <c r="O154" s="14">
        <f t="shared" si="2"/>
        <v>10.102678956005189</v>
      </c>
      <c r="P154" s="14">
        <f t="shared" si="2"/>
        <v>6.4874582671126797</v>
      </c>
      <c r="Q154" s="14">
        <f t="shared" si="2"/>
        <v>7.8495387548189264</v>
      </c>
      <c r="R154" s="14">
        <f t="shared" si="2"/>
        <v>31.739626272774007</v>
      </c>
      <c r="S154" s="14">
        <f t="shared" si="2"/>
        <v>147.17959679002198</v>
      </c>
      <c r="T154" s="14">
        <f t="shared" si="2"/>
        <v>170.44092939788948</v>
      </c>
      <c r="U154" s="14">
        <f t="shared" si="2"/>
        <v>8.1755116020616061</v>
      </c>
      <c r="V154" s="14">
        <f t="shared" si="2"/>
        <v>377.28227985367676</v>
      </c>
      <c r="W154" s="14">
        <f t="shared" si="2"/>
        <v>696.77791561899107</v>
      </c>
      <c r="X154" s="14">
        <f t="shared" si="2"/>
        <v>14.706516826191899</v>
      </c>
      <c r="Y154" s="14">
        <f t="shared" si="2"/>
        <v>14.527211506517025</v>
      </c>
      <c r="Z154" s="14">
        <f t="shared" si="2"/>
        <v>7.1369304238927169</v>
      </c>
      <c r="AA154" s="14">
        <f t="shared" si="2"/>
        <v>7.2773299257193509</v>
      </c>
      <c r="AB154" s="14">
        <f t="shared" si="2"/>
        <v>59.94996223802427</v>
      </c>
      <c r="AC154" s="14">
        <f t="shared" si="2"/>
        <v>4.897848117516669</v>
      </c>
      <c r="AD154" s="14">
        <f t="shared" si="2"/>
        <v>1317.3313433018216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54.472316663384895</v>
      </c>
      <c r="F157" s="23">
        <v>1.080017619707228</v>
      </c>
      <c r="G157" s="23">
        <v>3.1378655730582028</v>
      </c>
      <c r="H157" s="23" t="s">
        <v>432</v>
      </c>
      <c r="I157" s="23">
        <v>0.75590753164893987</v>
      </c>
      <c r="J157" s="23">
        <v>0.75590753164893987</v>
      </c>
      <c r="K157" s="23">
        <v>0.75590753164893987</v>
      </c>
      <c r="L157" s="23">
        <v>0.36279584029465656</v>
      </c>
      <c r="M157" s="23">
        <v>9.8817587430626332</v>
      </c>
      <c r="N157" s="23">
        <v>1.1475468205708288</v>
      </c>
      <c r="O157" s="23">
        <v>1.9387461843425522E-4</v>
      </c>
      <c r="P157" s="23">
        <v>8.5625945187802633E-3</v>
      </c>
      <c r="Q157" s="23">
        <v>3.7146731320773367E-4</v>
      </c>
      <c r="R157" s="23">
        <v>4.5176519244175387E-2</v>
      </c>
      <c r="S157" s="23">
        <v>2.7429619183887081E-2</v>
      </c>
      <c r="T157" s="23">
        <v>3.7448424419786561E-4</v>
      </c>
      <c r="U157" s="23">
        <v>3.7131646665822704E-4</v>
      </c>
      <c r="V157" s="23">
        <v>7.1026518650925921E-2</v>
      </c>
      <c r="W157" s="23" t="s">
        <v>432</v>
      </c>
      <c r="X157" s="23">
        <v>7.5344667429373647E-4</v>
      </c>
      <c r="Y157" s="23">
        <v>5.755964704128807E-3</v>
      </c>
      <c r="Z157" s="23">
        <v>6.6557907248812305E-4</v>
      </c>
      <c r="AA157" s="23">
        <v>6.378569471923943E-4</v>
      </c>
      <c r="AB157" s="23">
        <v>7.8128473981030604E-3</v>
      </c>
      <c r="AC157" s="23" t="s">
        <v>431</v>
      </c>
      <c r="AD157" s="23" t="s">
        <v>431</v>
      </c>
      <c r="AE157" s="63"/>
      <c r="AF157" s="23">
        <v>161375.93682208852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13.677134417912368</v>
      </c>
      <c r="F158" s="23">
        <v>0.44615492295387515</v>
      </c>
      <c r="G158" s="23">
        <v>0.82178578358200771</v>
      </c>
      <c r="H158" s="23" t="s">
        <v>432</v>
      </c>
      <c r="I158" s="23">
        <v>0.14561772671855255</v>
      </c>
      <c r="J158" s="23">
        <v>0.14561772671855255</v>
      </c>
      <c r="K158" s="23">
        <v>0.14561772671855255</v>
      </c>
      <c r="L158" s="23">
        <v>6.9742896000890883E-2</v>
      </c>
      <c r="M158" s="23">
        <v>9.5664187130755725</v>
      </c>
      <c r="N158" s="23">
        <v>4.2746247262298471</v>
      </c>
      <c r="O158" s="23">
        <v>5.1549191545869698E-5</v>
      </c>
      <c r="P158" s="23">
        <v>2.2760060766467672E-3</v>
      </c>
      <c r="Q158" s="23">
        <v>9.8333940069701792E-5</v>
      </c>
      <c r="R158" s="23">
        <v>1.1801117526229525E-2</v>
      </c>
      <c r="S158" s="23">
        <v>7.1687604965386831E-3</v>
      </c>
      <c r="T158" s="23">
        <v>1.0958218950686465E-4</v>
      </c>
      <c r="U158" s="23">
        <v>9.7771527597843651E-5</v>
      </c>
      <c r="V158" s="23">
        <v>1.8674530536502771E-2</v>
      </c>
      <c r="W158" s="23" t="s">
        <v>432</v>
      </c>
      <c r="X158" s="23">
        <v>3.5851480734090782E-4</v>
      </c>
      <c r="Y158" s="23">
        <v>2.1416955786600213E-3</v>
      </c>
      <c r="Z158" s="23">
        <v>2.9012944822056133E-4</v>
      </c>
      <c r="AA158" s="23">
        <v>4.3714486349623116E-4</v>
      </c>
      <c r="AB158" s="23">
        <v>3.2274846977177218E-3</v>
      </c>
      <c r="AC158" s="23" t="s">
        <v>431</v>
      </c>
      <c r="AD158" s="23" t="s">
        <v>431</v>
      </c>
      <c r="AE158" s="63"/>
      <c r="AF158" s="23">
        <v>42263.267689637229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558.96308106499998</v>
      </c>
      <c r="F159" s="23">
        <v>15.712381743</v>
      </c>
      <c r="G159" s="23">
        <v>229.57294800700001</v>
      </c>
      <c r="H159" s="23" t="s">
        <v>432</v>
      </c>
      <c r="I159" s="23">
        <v>33.747624545000001</v>
      </c>
      <c r="J159" s="23">
        <v>39.686472276000003</v>
      </c>
      <c r="K159" s="23">
        <v>39.686472276000003</v>
      </c>
      <c r="L159" s="23">
        <v>0.730371612</v>
      </c>
      <c r="M159" s="23">
        <v>34.480836232000001</v>
      </c>
      <c r="N159" s="23">
        <v>1.54458162</v>
      </c>
      <c r="O159" s="23">
        <v>0.165324739</v>
      </c>
      <c r="P159" s="23">
        <v>0.19365421999999999</v>
      </c>
      <c r="Q159" s="23">
        <v>5.1960989529999999</v>
      </c>
      <c r="R159" s="23">
        <v>5.512583695</v>
      </c>
      <c r="S159" s="23">
        <v>10.693997122000001</v>
      </c>
      <c r="T159" s="23">
        <v>243.27247400499999</v>
      </c>
      <c r="U159" s="23">
        <v>1.728827407</v>
      </c>
      <c r="V159" s="23">
        <v>10.769368798</v>
      </c>
      <c r="W159" s="23">
        <v>3.7364016203375829</v>
      </c>
      <c r="X159" s="23">
        <v>4.0622948005193581E-2</v>
      </c>
      <c r="Y159" s="23">
        <v>0.24090474002596793</v>
      </c>
      <c r="Z159" s="23">
        <v>0.16532474002596792</v>
      </c>
      <c r="AA159" s="23">
        <v>6.9438474002596798E-2</v>
      </c>
      <c r="AB159" s="23">
        <v>0.51629090205972616</v>
      </c>
      <c r="AC159" s="23">
        <v>1.1714370000000001</v>
      </c>
      <c r="AD159" s="23">
        <v>4.3618839999999999</v>
      </c>
      <c r="AE159" s="63"/>
      <c r="AF159" s="23">
        <v>370096.64951192169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4.2100449790000001</v>
      </c>
      <c r="F163" s="25">
        <v>11.188088394999999</v>
      </c>
      <c r="G163" s="25">
        <v>0.83936929699999996</v>
      </c>
      <c r="H163" s="25">
        <v>0.93935913000000004</v>
      </c>
      <c r="I163" s="25">
        <v>9.3250045010000004</v>
      </c>
      <c r="J163" s="25">
        <v>11.397227730999999</v>
      </c>
      <c r="K163" s="25">
        <v>17.613897380000001</v>
      </c>
      <c r="L163" s="25">
        <v>0.83925041</v>
      </c>
      <c r="M163" s="25">
        <v>121.36147819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2025-02-10T14:13:29Z</dcterms:modified>
</cp:coreProperties>
</file>