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<sst xmlns="http://schemas.openxmlformats.org/spreadsheetml/2006/main" count="4167" uniqueCount="437">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</sst>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1996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226.1145932729774</v>
      </c>
      <c r="F14" s="6">
        <v>0.81389424556654</v>
      </c>
      <c r="G14" s="6">
        <v>942.34722108498113</v>
      </c>
      <c r="H14" s="6">
        <v>2.0755219999999998E-3</v>
      </c>
      <c r="I14" s="6" t="s">
        <v>432</v>
      </c>
      <c r="J14" s="6" t="s">
        <v>432</v>
      </c>
      <c r="K14" s="6" t="s">
        <v>432</v>
      </c>
      <c r="L14" s="6" t="s">
        <v>432</v>
      </c>
      <c r="M14" s="6">
        <v>14.425074101752752</v>
      </c>
      <c r="N14" s="6">
        <v>3.7166347109830902</v>
      </c>
      <c r="O14" s="6">
        <v>2.1208437972511636</v>
      </c>
      <c r="P14" s="6">
        <v>3.2366082339532332</v>
      </c>
      <c r="Q14" s="6">
        <v>3.3630619342646093</v>
      </c>
      <c r="R14" s="6">
        <v>7.0780343252685283</v>
      </c>
      <c r="S14" s="6">
        <v>6.2679513473936623</v>
      </c>
      <c r="T14" s="6">
        <v>69.520941978815841</v>
      </c>
      <c r="U14" s="6">
        <v>2.2818112432698423</v>
      </c>
      <c r="V14" s="6">
        <v>15.680210501137829</v>
      </c>
      <c r="W14" s="6">
        <v>5.0633543474666238</v>
      </c>
      <c r="X14" s="6">
        <v>1.2100956678514727E-3</v>
      </c>
      <c r="Y14" s="6">
        <v>2.1429382968511723E-2</v>
      </c>
      <c r="Z14" s="6">
        <v>1.6053824323178818E-2</v>
      </c>
      <c r="AA14" s="6">
        <v>1.7630185286110227E-3</v>
      </c>
      <c r="AB14" s="6">
        <v>4.0456319622188007E-2</v>
      </c>
      <c r="AC14" s="6">
        <v>4.0369009999999997E-2</v>
      </c>
      <c r="AD14" s="6">
        <v>1.7466527545424999E-3</v>
      </c>
      <c r="AE14" s="60"/>
      <c r="AF14" s="26">
        <v>81933.430682399994</v>
      </c>
      <c r="AG14" s="26">
        <v>528358.92608999996</v>
      </c>
      <c r="AH14" s="26">
        <v>7387.4165973600002</v>
      </c>
      <c r="AI14" s="26">
        <v>2764.2974758499295</v>
      </c>
      <c r="AJ14" s="26">
        <v>7639.8650500000003</v>
      </c>
      <c r="AK14" s="26" t="s">
        <v>431</v>
      </c>
      <c r="AL14" s="49" t="s">
        <v>49</v>
      </c>
    </row>
    <row r="15" spans="1:38" s="1" customFormat="1" ht="26.25" customHeight="1" thickBot="1" x14ac:dyDescent="0.25">
      <c r="A15" s="70" t="s">
        <v>53</v>
      </c>
      <c r="B15" s="70" t="s">
        <v>54</v>
      </c>
      <c r="C15" s="71" t="s">
        <v>55</v>
      </c>
      <c r="D15" s="72"/>
      <c r="E15" s="6">
        <v>22.881801182815089</v>
      </c>
      <c r="F15" s="6">
        <v>0.37354160964250493</v>
      </c>
      <c r="G15" s="6">
        <v>129.48604</v>
      </c>
      <c r="H15" s="6" t="s">
        <v>433</v>
      </c>
      <c r="I15" s="6" t="s">
        <v>432</v>
      </c>
      <c r="J15" s="6" t="s">
        <v>432</v>
      </c>
      <c r="K15" s="6" t="s">
        <v>432</v>
      </c>
      <c r="L15" s="6" t="s">
        <v>432</v>
      </c>
      <c r="M15" s="6">
        <v>1.2847292665495149</v>
      </c>
      <c r="N15" s="6">
        <v>0.47156395952238156</v>
      </c>
      <c r="O15" s="6">
        <v>0.21334766801556371</v>
      </c>
      <c r="P15" s="6">
        <v>4.8898266300635145E-2</v>
      </c>
      <c r="Q15" s="6">
        <v>0.35642237303104474</v>
      </c>
      <c r="R15" s="6">
        <v>1.5818682174280232</v>
      </c>
      <c r="S15" s="6">
        <v>1.1671966041043582</v>
      </c>
      <c r="T15" s="6">
        <v>65.035283741346888</v>
      </c>
      <c r="U15" s="6">
        <v>0.2633842980208963</v>
      </c>
      <c r="V15" s="6">
        <v>4.9936121457988376</v>
      </c>
      <c r="W15" s="6">
        <v>0.20911691809637942</v>
      </c>
      <c r="X15" s="6">
        <v>5.0073153082338303E-5</v>
      </c>
      <c r="Y15" s="6">
        <v>4.1146832101074399E-4</v>
      </c>
      <c r="Z15" s="6">
        <v>6.3442498833775197E-5</v>
      </c>
      <c r="AA15" s="6">
        <v>2.5866500825478161E-4</v>
      </c>
      <c r="AB15" s="6">
        <v>7.8364917209649458E-4</v>
      </c>
      <c r="AC15" s="6" t="s">
        <v>431</v>
      </c>
      <c r="AD15" s="6" t="s">
        <v>431</v>
      </c>
      <c r="AE15" s="60"/>
      <c r="AF15" s="26">
        <v>169227.172238072</v>
      </c>
      <c r="AG15" s="26" t="s">
        <v>434</v>
      </c>
      <c r="AH15" s="26">
        <v>2788.29234</v>
      </c>
      <c r="AI15" s="26" t="s">
        <v>434</v>
      </c>
      <c r="AJ15" s="26" t="s">
        <v>431</v>
      </c>
      <c r="AK15" s="26" t="s">
        <v>431</v>
      </c>
      <c r="AL15" s="49" t="s">
        <v>49</v>
      </c>
    </row>
    <row r="16" spans="1:38" s="1" customFormat="1" ht="26.25" customHeight="1" thickBot="1" x14ac:dyDescent="0.25">
      <c r="A16" s="70" t="s">
        <v>53</v>
      </c>
      <c r="B16" s="70" t="s">
        <v>56</v>
      </c>
      <c r="C16" s="71" t="s">
        <v>57</v>
      </c>
      <c r="D16" s="72"/>
      <c r="E16" s="6">
        <v>5.115150560722709</v>
      </c>
      <c r="F16" s="6">
        <v>0.47474557452777089</v>
      </c>
      <c r="G16" s="6">
        <v>6.5357889609692341</v>
      </c>
      <c r="H16" s="6">
        <v>9.1413999999999995E-2</v>
      </c>
      <c r="I16" s="6" t="s">
        <v>432</v>
      </c>
      <c r="J16" s="6" t="s">
        <v>432</v>
      </c>
      <c r="K16" s="6" t="s">
        <v>432</v>
      </c>
      <c r="L16" s="6" t="s">
        <v>432</v>
      </c>
      <c r="M16" s="6">
        <v>2.0038860482103833</v>
      </c>
      <c r="N16" s="6">
        <v>0.108959605</v>
      </c>
      <c r="O16" s="6">
        <v>1.143051E-3</v>
      </c>
      <c r="P16" s="6">
        <v>1.2328629000000001E-2</v>
      </c>
      <c r="Q16" s="6">
        <v>6.1091069999999999E-3</v>
      </c>
      <c r="R16" s="6">
        <v>7.5797682000000005E-2</v>
      </c>
      <c r="S16" s="6">
        <v>2.3667723000000002E-2</v>
      </c>
      <c r="T16" s="6">
        <v>0.31594121400000003</v>
      </c>
      <c r="U16" s="6">
        <v>2.893222E-3</v>
      </c>
      <c r="V16" s="6">
        <v>0.30679207200000003</v>
      </c>
      <c r="W16" s="6">
        <v>8.0657029283599996E-2</v>
      </c>
      <c r="X16" s="6">
        <v>5.9179576181306433E-2</v>
      </c>
      <c r="Y16" s="6">
        <v>1.1609957752559647E-2</v>
      </c>
      <c r="Z16" s="6">
        <v>5.9809219591596477E-3</v>
      </c>
      <c r="AA16" s="6">
        <v>4.0116014289596482E-3</v>
      </c>
      <c r="AB16" s="6">
        <v>8.0785462228985375E-2</v>
      </c>
      <c r="AC16" s="6">
        <v>8.5999999999999998E-4</v>
      </c>
      <c r="AD16" s="6" t="s">
        <v>431</v>
      </c>
      <c r="AE16" s="60"/>
      <c r="AF16" s="26">
        <v>3588.6570000000002</v>
      </c>
      <c r="AG16" s="26">
        <v>9879.9139944100007</v>
      </c>
      <c r="AH16" s="26">
        <v>2468.0710472000001</v>
      </c>
      <c r="AI16" s="26" t="s">
        <v>431</v>
      </c>
      <c r="AJ16" s="26" t="s">
        <v>431</v>
      </c>
      <c r="AK16" s="26" t="s">
        <v>431</v>
      </c>
      <c r="AL16" s="49" t="s">
        <v>49</v>
      </c>
    </row>
    <row r="17" spans="1:38" s="2" customFormat="1" ht="26.25" customHeight="1" thickBot="1" x14ac:dyDescent="0.25">
      <c r="A17" s="70" t="s">
        <v>53</v>
      </c>
      <c r="B17" s="70" t="s">
        <v>58</v>
      </c>
      <c r="C17" s="71" t="s">
        <v>59</v>
      </c>
      <c r="D17" s="72"/>
      <c r="E17" s="6">
        <v>10.038287128084811</v>
      </c>
      <c r="F17" s="6">
        <v>0.36655029408127227</v>
      </c>
      <c r="G17" s="6">
        <v>26.230487651898375</v>
      </c>
      <c r="H17" s="6" t="s">
        <v>433</v>
      </c>
      <c r="I17" s="6" t="s">
        <v>432</v>
      </c>
      <c r="J17" s="6" t="s">
        <v>432</v>
      </c>
      <c r="K17" s="6" t="s">
        <v>432</v>
      </c>
      <c r="L17" s="6" t="s">
        <v>432</v>
      </c>
      <c r="M17" s="6">
        <v>81.480051649028113</v>
      </c>
      <c r="N17" s="6">
        <v>6.0373391527967799</v>
      </c>
      <c r="O17" s="6">
        <v>0.10686003459001882</v>
      </c>
      <c r="P17" s="6">
        <v>0.11928657448696021</v>
      </c>
      <c r="Q17" s="6">
        <v>0.25806327427689413</v>
      </c>
      <c r="R17" s="6">
        <v>1.0027306641164784</v>
      </c>
      <c r="S17" s="6">
        <v>0.14899336677047398</v>
      </c>
      <c r="T17" s="6">
        <v>1.4356826425549523</v>
      </c>
      <c r="U17" s="6">
        <v>3.8252689965542076E-2</v>
      </c>
      <c r="V17" s="6">
        <v>5.2586614505336629</v>
      </c>
      <c r="W17" s="6">
        <v>2.0029292134568366</v>
      </c>
      <c r="X17" s="6">
        <v>0.1725158530125562</v>
      </c>
      <c r="Y17" s="6">
        <v>0.22847918180258658</v>
      </c>
      <c r="Z17" s="6">
        <v>0.12072236872719003</v>
      </c>
      <c r="AA17" s="6">
        <v>8.1852599482196142E-2</v>
      </c>
      <c r="AB17" s="6">
        <v>0.60357000303057795</v>
      </c>
      <c r="AC17" s="6">
        <v>1.1347319011885199E-2</v>
      </c>
      <c r="AD17" s="6">
        <v>2.2019255487621447</v>
      </c>
      <c r="AE17" s="60"/>
      <c r="AF17" s="26">
        <v>10620.022944779999</v>
      </c>
      <c r="AG17" s="26">
        <v>42938.908960530003</v>
      </c>
      <c r="AH17" s="26">
        <v>21063.316999999999</v>
      </c>
      <c r="AI17" s="26" t="s">
        <v>431</v>
      </c>
      <c r="AJ17" s="26" t="s">
        <v>434</v>
      </c>
      <c r="AK17" s="26" t="s">
        <v>431</v>
      </c>
      <c r="AL17" s="49" t="s">
        <v>49</v>
      </c>
    </row>
    <row r="18" spans="1:38" s="2" customFormat="1" ht="26.25" customHeight="1" thickBot="1" x14ac:dyDescent="0.25">
      <c r="A18" s="70" t="s">
        <v>53</v>
      </c>
      <c r="B18" s="70" t="s">
        <v>60</v>
      </c>
      <c r="C18" s="71" t="s">
        <v>61</v>
      </c>
      <c r="D18" s="72"/>
      <c r="E18" s="6">
        <v>4.9938642938611979</v>
      </c>
      <c r="F18" s="6">
        <v>0.12836256983800001</v>
      </c>
      <c r="G18" s="6">
        <v>18.017832482962852</v>
      </c>
      <c r="H18" s="6" t="s">
        <v>433</v>
      </c>
      <c r="I18" s="6" t="s">
        <v>432</v>
      </c>
      <c r="J18" s="6" t="s">
        <v>432</v>
      </c>
      <c r="K18" s="6" t="s">
        <v>432</v>
      </c>
      <c r="L18" s="6" t="s">
        <v>432</v>
      </c>
      <c r="M18" s="6">
        <v>1.1058501544100328</v>
      </c>
      <c r="N18" s="6">
        <v>0.25629124499360001</v>
      </c>
      <c r="O18" s="6">
        <v>1.1765769228E-2</v>
      </c>
      <c r="P18" s="6">
        <v>2.1606299869459999E-2</v>
      </c>
      <c r="Q18" s="6">
        <v>4.08126654188E-2</v>
      </c>
      <c r="R18" s="6">
        <v>7.1090781903E-2</v>
      </c>
      <c r="S18" s="6">
        <v>6.8158247148599999E-2</v>
      </c>
      <c r="T18" s="6">
        <v>2.2754210473000001</v>
      </c>
      <c r="U18" s="6">
        <v>2.05351471436E-2</v>
      </c>
      <c r="V18" s="6">
        <v>1.0321729304680001</v>
      </c>
      <c r="W18" s="6">
        <v>0.23784575143600001</v>
      </c>
      <c r="X18" s="6">
        <v>2.6583217155489901E-2</v>
      </c>
      <c r="Y18" s="6">
        <v>3.4804290836695E-2</v>
      </c>
      <c r="Z18" s="6">
        <v>1.84125514145057E-2</v>
      </c>
      <c r="AA18" s="6">
        <v>1.23284716785647E-2</v>
      </c>
      <c r="AB18" s="6">
        <v>9.2128531085255302E-2</v>
      </c>
      <c r="AC18" s="6">
        <v>1.707E-3</v>
      </c>
      <c r="AD18" s="6">
        <v>0.347279</v>
      </c>
      <c r="AE18" s="60"/>
      <c r="AF18" s="26">
        <v>13017.725936394801</v>
      </c>
      <c r="AG18" s="26">
        <v>2665.9729911996069</v>
      </c>
      <c r="AH18" s="26">
        <v>5230.5480104400003</v>
      </c>
      <c r="AI18" s="26" t="s">
        <v>431</v>
      </c>
      <c r="AJ18" s="26" t="s">
        <v>434</v>
      </c>
      <c r="AK18" s="26" t="s">
        <v>431</v>
      </c>
      <c r="AL18" s="49" t="s">
        <v>49</v>
      </c>
    </row>
    <row r="19" spans="1:38" s="2" customFormat="1" ht="26.25" customHeight="1" thickBot="1" x14ac:dyDescent="0.25">
      <c r="A19" s="70" t="s">
        <v>53</v>
      </c>
      <c r="B19" s="70" t="s">
        <v>62</v>
      </c>
      <c r="C19" s="71" t="s">
        <v>63</v>
      </c>
      <c r="D19" s="72"/>
      <c r="E19" s="6">
        <v>10.960349695953751</v>
      </c>
      <c r="F19" s="6">
        <v>0.94220397622151408</v>
      </c>
      <c r="G19" s="6">
        <v>60.834329898090715</v>
      </c>
      <c r="H19" s="6" t="s">
        <v>433</v>
      </c>
      <c r="I19" s="6" t="s">
        <v>432</v>
      </c>
      <c r="J19" s="6" t="s">
        <v>432</v>
      </c>
      <c r="K19" s="6" t="s">
        <v>432</v>
      </c>
      <c r="L19" s="6" t="s">
        <v>432</v>
      </c>
      <c r="M19" s="6">
        <v>6.6461389601746363</v>
      </c>
      <c r="N19" s="6">
        <v>2.1332013932335157</v>
      </c>
      <c r="O19" s="6">
        <v>3.3631904794820901E-2</v>
      </c>
      <c r="P19" s="6">
        <v>0.18011398869052955</v>
      </c>
      <c r="Q19" s="6">
        <v>0.15508453674255457</v>
      </c>
      <c r="R19" s="6">
        <v>0.82341975127384404</v>
      </c>
      <c r="S19" s="6">
        <v>0.32192730238632006</v>
      </c>
      <c r="T19" s="6">
        <v>5.9976048924745191</v>
      </c>
      <c r="U19" s="6">
        <v>0.18021170037801423</v>
      </c>
      <c r="V19" s="6">
        <v>3.1954497778131867</v>
      </c>
      <c r="W19" s="6">
        <v>2.1649977471260473</v>
      </c>
      <c r="X19" s="6">
        <v>0.25919855531080088</v>
      </c>
      <c r="Y19" s="6">
        <v>0.35588949445841822</v>
      </c>
      <c r="Z19" s="6">
        <v>0.18704127189746808</v>
      </c>
      <c r="AA19" s="6">
        <v>0.13262952845590659</v>
      </c>
      <c r="AB19" s="6">
        <v>0.93475885012259374</v>
      </c>
      <c r="AC19" s="6">
        <v>5.2427642965494799E-2</v>
      </c>
      <c r="AD19" s="6">
        <v>3.0745868888217469</v>
      </c>
      <c r="AE19" s="60"/>
      <c r="AF19" s="26">
        <v>34784.449483999997</v>
      </c>
      <c r="AG19" s="26">
        <v>24186.276329</v>
      </c>
      <c r="AH19" s="26">
        <v>49721.586513459137</v>
      </c>
      <c r="AI19" s="26" t="s">
        <v>431</v>
      </c>
      <c r="AJ19" s="26" t="s">
        <v>431</v>
      </c>
      <c r="AK19" s="26" t="s">
        <v>431</v>
      </c>
      <c r="AL19" s="49" t="s">
        <v>49</v>
      </c>
    </row>
    <row r="20" spans="1:38" s="2" customFormat="1" ht="26.25" customHeight="1" thickBot="1" x14ac:dyDescent="0.25">
      <c r="A20" s="70" t="s">
        <v>53</v>
      </c>
      <c r="B20" s="70" t="s">
        <v>64</v>
      </c>
      <c r="C20" s="71" t="s">
        <v>65</v>
      </c>
      <c r="D20" s="72"/>
      <c r="E20" s="6">
        <v>6.985284476807232</v>
      </c>
      <c r="F20" s="6">
        <v>2.8682091215953767</v>
      </c>
      <c r="G20" s="6">
        <v>20.427530588731774</v>
      </c>
      <c r="H20" s="6">
        <v>0.26822389934986762</v>
      </c>
      <c r="I20" s="6" t="s">
        <v>432</v>
      </c>
      <c r="J20" s="6" t="s">
        <v>432</v>
      </c>
      <c r="K20" s="6" t="s">
        <v>432</v>
      </c>
      <c r="L20" s="6" t="s">
        <v>432</v>
      </c>
      <c r="M20" s="6">
        <v>8.008283179095816</v>
      </c>
      <c r="N20" s="6">
        <v>1.0781173042092715</v>
      </c>
      <c r="O20" s="6">
        <v>0.13898806139233549</v>
      </c>
      <c r="P20" s="6">
        <v>7.6387948970217903E-2</v>
      </c>
      <c r="Q20" s="6">
        <v>0.21606074814522497</v>
      </c>
      <c r="R20" s="6">
        <v>0.5496915893368054</v>
      </c>
      <c r="S20" s="6">
        <v>0.50021063170503877</v>
      </c>
      <c r="T20" s="6">
        <v>2.7645157140603125</v>
      </c>
      <c r="U20" s="6">
        <v>7.7440732914457466E-2</v>
      </c>
      <c r="V20" s="6">
        <v>7.7949049136571711</v>
      </c>
      <c r="W20" s="6">
        <v>2.1107900439304608</v>
      </c>
      <c r="X20" s="6">
        <v>0.15223397077711104</v>
      </c>
      <c r="Y20" s="6">
        <v>0.20041938568442391</v>
      </c>
      <c r="Z20" s="6">
        <v>8.0475703427234369E-2</v>
      </c>
      <c r="AA20" s="6">
        <v>6.0933459454782762E-2</v>
      </c>
      <c r="AB20" s="6">
        <v>0.49406251936309104</v>
      </c>
      <c r="AC20" s="6">
        <v>0.13411404217184431</v>
      </c>
      <c r="AD20" s="6">
        <v>0.77554180936863371</v>
      </c>
      <c r="AE20" s="60"/>
      <c r="AF20" s="26">
        <v>13968.97789</v>
      </c>
      <c r="AG20" s="26">
        <v>5684.6177299999999</v>
      </c>
      <c r="AH20" s="26">
        <v>35764.36406</v>
      </c>
      <c r="AI20" s="26">
        <v>24520.23803</v>
      </c>
      <c r="AJ20" s="26" t="s">
        <v>434</v>
      </c>
      <c r="AK20" s="26" t="s">
        <v>431</v>
      </c>
      <c r="AL20" s="49" t="s">
        <v>49</v>
      </c>
    </row>
    <row r="21" spans="1:38" s="2" customFormat="1" ht="26.25" customHeight="1" thickBot="1" x14ac:dyDescent="0.25">
      <c r="A21" s="70" t="s">
        <v>53</v>
      </c>
      <c r="B21" s="70" t="s">
        <v>66</v>
      </c>
      <c r="C21" s="71" t="s">
        <v>67</v>
      </c>
      <c r="D21" s="72"/>
      <c r="E21" s="6">
        <v>5.038104744</v>
      </c>
      <c r="F21" s="6">
        <v>0.43509028500000002</v>
      </c>
      <c r="G21" s="6">
        <v>36.043651468999997</v>
      </c>
      <c r="H21" s="6">
        <v>1.8622199999999999E-4</v>
      </c>
      <c r="I21" s="6" t="s">
        <v>432</v>
      </c>
      <c r="J21" s="6" t="s">
        <v>432</v>
      </c>
      <c r="K21" s="6" t="s">
        <v>432</v>
      </c>
      <c r="L21" s="6" t="s">
        <v>432</v>
      </c>
      <c r="M21" s="6">
        <v>2.3678170820000002</v>
      </c>
      <c r="N21" s="6">
        <v>0.280084573</v>
      </c>
      <c r="O21" s="6">
        <v>7.8027249999999999E-3</v>
      </c>
      <c r="P21" s="6">
        <v>6.9103319999999999E-3</v>
      </c>
      <c r="Q21" s="6">
        <v>2.8972688999999999E-2</v>
      </c>
      <c r="R21" s="6">
        <v>0.50672605800000003</v>
      </c>
      <c r="S21" s="6">
        <v>8.2990375000000005E-2</v>
      </c>
      <c r="T21" s="6">
        <v>5.1368111430000001</v>
      </c>
      <c r="U21" s="6">
        <v>1.4117929999999999E-3</v>
      </c>
      <c r="V21" s="6">
        <v>0.21824507600000001</v>
      </c>
      <c r="W21" s="6">
        <v>0.28648375457000003</v>
      </c>
      <c r="X21" s="6">
        <v>2.5514818905120001E-2</v>
      </c>
      <c r="Y21" s="6">
        <v>4.9579863791280002E-2</v>
      </c>
      <c r="Z21" s="6">
        <v>2.4839571322179999E-2</v>
      </c>
      <c r="AA21" s="6">
        <v>2.4340939368079999E-2</v>
      </c>
      <c r="AB21" s="6">
        <v>0.12427519338666</v>
      </c>
      <c r="AC21" s="6">
        <v>9.5100000000000002E-4</v>
      </c>
      <c r="AD21" s="6">
        <v>2.794E-2</v>
      </c>
      <c r="AE21" s="60"/>
      <c r="AF21" s="26">
        <v>27685.511999999999</v>
      </c>
      <c r="AG21" s="26">
        <v>811.44399999999996</v>
      </c>
      <c r="AH21" s="26">
        <v>26598.133999999998</v>
      </c>
      <c r="AI21" s="26">
        <v>5.0330000000000004</v>
      </c>
      <c r="AJ21" s="26" t="s">
        <v>434</v>
      </c>
      <c r="AK21" s="26" t="s">
        <v>431</v>
      </c>
      <c r="AL21" s="49" t="s">
        <v>49</v>
      </c>
    </row>
    <row r="22" spans="1:38" s="2" customFormat="1" ht="26.25" customHeight="1" thickBot="1" x14ac:dyDescent="0.25">
      <c r="A22" s="70" t="s">
        <v>53</v>
      </c>
      <c r="B22" s="74" t="s">
        <v>68</v>
      </c>
      <c r="C22" s="71" t="s">
        <v>69</v>
      </c>
      <c r="D22" s="72"/>
      <c r="E22" s="6">
        <v>101.67533749555606</v>
      </c>
      <c r="F22" s="6">
        <v>7.5436772458800112</v>
      </c>
      <c r="G22" s="6">
        <v>102.14138879290581</v>
      </c>
      <c r="H22" s="6" t="s">
        <v>431</v>
      </c>
      <c r="I22" s="6" t="s">
        <v>432</v>
      </c>
      <c r="J22" s="6" t="s">
        <v>432</v>
      </c>
      <c r="K22" s="6" t="s">
        <v>432</v>
      </c>
      <c r="L22" s="6" t="s">
        <v>432</v>
      </c>
      <c r="M22" s="6">
        <v>70.929384519709004</v>
      </c>
      <c r="N22" s="6">
        <v>34.179611027409301</v>
      </c>
      <c r="O22" s="6">
        <v>10.014555597180625</v>
      </c>
      <c r="P22" s="6">
        <v>3.1757221099371256</v>
      </c>
      <c r="Q22" s="6">
        <v>2.3489045965053523</v>
      </c>
      <c r="R22" s="6">
        <v>3.1021408415819249</v>
      </c>
      <c r="S22" s="6">
        <v>4.4537007002345366</v>
      </c>
      <c r="T22" s="6">
        <v>14.59819235314394</v>
      </c>
      <c r="U22" s="6">
        <v>0.55615903574102832</v>
      </c>
      <c r="V22" s="6">
        <v>26.431730407704929</v>
      </c>
      <c r="W22" s="6">
        <v>4.5819232978795963</v>
      </c>
      <c r="X22" s="6">
        <v>0.41725777875084857</v>
      </c>
      <c r="Y22" s="6">
        <v>0.55028427522236056</v>
      </c>
      <c r="Z22" s="6">
        <v>0.28954257724846055</v>
      </c>
      <c r="AA22" s="6">
        <v>0.19287171295607589</v>
      </c>
      <c r="AB22" s="6">
        <v>1.4499563441777457</v>
      </c>
      <c r="AC22" s="6">
        <v>0.125446</v>
      </c>
      <c r="AD22" s="6">
        <v>6.9781810000000002</v>
      </c>
      <c r="AE22" s="60"/>
      <c r="AF22" s="26">
        <v>117802.52701724393</v>
      </c>
      <c r="AG22" s="26">
        <v>42834.015112174202</v>
      </c>
      <c r="AH22" s="26">
        <v>79471.096264905718</v>
      </c>
      <c r="AI22" s="26">
        <v>3925.04</v>
      </c>
      <c r="AJ22" s="26">
        <v>5663.027</v>
      </c>
      <c r="AK22" s="26" t="s">
        <v>431</v>
      </c>
      <c r="AL22" s="49" t="s">
        <v>49</v>
      </c>
    </row>
    <row r="23" spans="1:38" s="2" customFormat="1" ht="26.25" customHeight="1" thickBot="1" x14ac:dyDescent="0.25">
      <c r="A23" s="70" t="s">
        <v>70</v>
      </c>
      <c r="B23" s="74" t="s">
        <v>393</v>
      </c>
      <c r="C23" s="71" t="s">
        <v>389</v>
      </c>
      <c r="D23" s="117"/>
      <c r="E23" s="6">
        <v>29.953587993999999</v>
      </c>
      <c r="F23" s="6">
        <v>4.9342941869999999</v>
      </c>
      <c r="G23" s="6">
        <v>3.0838639900000002</v>
      </c>
      <c r="H23" s="6">
        <v>5.8038409999999997E-3</v>
      </c>
      <c r="I23" s="6" t="s">
        <v>432</v>
      </c>
      <c r="J23" s="6" t="s">
        <v>432</v>
      </c>
      <c r="K23" s="6" t="s">
        <v>432</v>
      </c>
      <c r="L23" s="6" t="s">
        <v>432</v>
      </c>
      <c r="M23" s="6">
        <v>13.522947168</v>
      </c>
      <c r="N23" s="6" t="s">
        <v>433</v>
      </c>
      <c r="O23" s="6">
        <v>7.709657E-3</v>
      </c>
      <c r="P23" s="6" t="s">
        <v>433</v>
      </c>
      <c r="Q23" s="6" t="s">
        <v>433</v>
      </c>
      <c r="R23" s="6">
        <v>3.8548288E-2</v>
      </c>
      <c r="S23" s="6">
        <v>1.310642192</v>
      </c>
      <c r="T23" s="6">
        <v>5.3967632000000001E-2</v>
      </c>
      <c r="U23" s="6">
        <v>7.709657E-3</v>
      </c>
      <c r="V23" s="6">
        <v>0.77096599700000001</v>
      </c>
      <c r="W23" s="6" t="s">
        <v>433</v>
      </c>
      <c r="X23" s="6">
        <v>2.312898E-2</v>
      </c>
      <c r="Y23" s="6">
        <v>3.8548300000000001E-2</v>
      </c>
      <c r="Z23" s="6">
        <v>2.6521230400000002E-2</v>
      </c>
      <c r="AA23" s="6">
        <v>6.0906314000000001E-3</v>
      </c>
      <c r="AB23" s="6">
        <v>9.4289141800000004E-2</v>
      </c>
      <c r="AC23" s="6" t="s">
        <v>431</v>
      </c>
      <c r="AD23" s="6" t="s">
        <v>431</v>
      </c>
      <c r="AE23" s="60"/>
      <c r="AF23" s="26">
        <v>33228.634599999998</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8.5766559730516292</v>
      </c>
      <c r="F24" s="6">
        <v>8.7524827228623057</v>
      </c>
      <c r="G24" s="6">
        <v>30.618556464740568</v>
      </c>
      <c r="H24" s="6">
        <v>0.99681833799999997</v>
      </c>
      <c r="I24" s="6" t="s">
        <v>432</v>
      </c>
      <c r="J24" s="6" t="s">
        <v>432</v>
      </c>
      <c r="K24" s="6" t="s">
        <v>432</v>
      </c>
      <c r="L24" s="6" t="s">
        <v>432</v>
      </c>
      <c r="M24" s="6">
        <v>18.883394195294571</v>
      </c>
      <c r="N24" s="6">
        <v>1.3905763146448933</v>
      </c>
      <c r="O24" s="6">
        <v>0.36132053793323216</v>
      </c>
      <c r="P24" s="6">
        <v>6.5777457896575103E-2</v>
      </c>
      <c r="Q24" s="6">
        <v>5.1489554852293513E-2</v>
      </c>
      <c r="R24" s="6">
        <v>1.0437233866245514</v>
      </c>
      <c r="S24" s="6">
        <v>0.27025337095395163</v>
      </c>
      <c r="T24" s="6">
        <v>3.8764640629291724</v>
      </c>
      <c r="U24" s="6">
        <v>2.6732412784795614E-2</v>
      </c>
      <c r="V24" s="6">
        <v>14.718446155798638</v>
      </c>
      <c r="W24" s="6">
        <v>3.3782617537682418</v>
      </c>
      <c r="X24" s="6">
        <v>0.34751942235202804</v>
      </c>
      <c r="Y24" s="6">
        <v>0.54448001652339117</v>
      </c>
      <c r="Z24" s="6">
        <v>0.19379276063833897</v>
      </c>
      <c r="AA24" s="6">
        <v>0.15257919792625693</v>
      </c>
      <c r="AB24" s="6">
        <v>1.238371397431806</v>
      </c>
      <c r="AC24" s="6">
        <v>0.1382120070773448</v>
      </c>
      <c r="AD24" s="6">
        <v>0.81071901497247312</v>
      </c>
      <c r="AE24" s="60"/>
      <c r="AF24" s="26">
        <v>21201.179209999998</v>
      </c>
      <c r="AG24" s="26">
        <v>4763.8979200000003</v>
      </c>
      <c r="AH24" s="26">
        <v>54641.498359999998</v>
      </c>
      <c r="AI24" s="26">
        <v>26941.036</v>
      </c>
      <c r="AJ24" s="26" t="s">
        <v>431</v>
      </c>
      <c r="AK24" s="26" t="s">
        <v>431</v>
      </c>
      <c r="AL24" s="49" t="s">
        <v>49</v>
      </c>
    </row>
    <row r="25" spans="1:38" s="2" customFormat="1" ht="26.25" customHeight="1" thickBot="1" x14ac:dyDescent="0.25">
      <c r="A25" s="70" t="s">
        <v>73</v>
      </c>
      <c r="B25" s="74" t="s">
        <v>74</v>
      </c>
      <c r="C25" s="76" t="s">
        <v>75</v>
      </c>
      <c r="D25" s="72"/>
      <c r="E25" s="6">
        <v>2.8474659884866655</v>
      </c>
      <c r="F25" s="6">
        <v>0.24717857448515484</v>
      </c>
      <c r="G25" s="6">
        <v>0.17657264346965984</v>
      </c>
      <c r="H25" s="6" t="s">
        <v>433</v>
      </c>
      <c r="I25" s="6" t="s">
        <v>432</v>
      </c>
      <c r="J25" s="6" t="s">
        <v>432</v>
      </c>
      <c r="K25" s="6" t="s">
        <v>432</v>
      </c>
      <c r="L25" s="6" t="s">
        <v>432</v>
      </c>
      <c r="M25" s="6">
        <v>1.9881862283953851</v>
      </c>
      <c r="N25" s="6">
        <v>7.8299031913284106E-2</v>
      </c>
      <c r="O25" s="6">
        <v>1.0912306121112988E-5</v>
      </c>
      <c r="P25" s="6">
        <v>4.8194646133081705E-4</v>
      </c>
      <c r="Q25" s="6">
        <v>2.090667484567082E-5</v>
      </c>
      <c r="R25" s="6">
        <v>2.5420493104573085E-3</v>
      </c>
      <c r="S25" s="6">
        <v>1.5434565676294258E-3</v>
      </c>
      <c r="T25" s="6">
        <v>2.1112560120768506E-5</v>
      </c>
      <c r="U25" s="6">
        <v>2.0896380581915938E-5</v>
      </c>
      <c r="V25" s="6">
        <v>3.9970268913602919E-3</v>
      </c>
      <c r="W25" s="6" t="s">
        <v>433</v>
      </c>
      <c r="X25" s="6">
        <v>1.7070750123849535E-4</v>
      </c>
      <c r="Y25" s="6">
        <v>1.325983656674666E-3</v>
      </c>
      <c r="Z25" s="6">
        <v>1.5177230643409318E-4</v>
      </c>
      <c r="AA25" s="6">
        <v>1.3962648652308731E-4</v>
      </c>
      <c r="AB25" s="6">
        <v>1.788089950870342E-3</v>
      </c>
      <c r="AC25" s="6" t="s">
        <v>431</v>
      </c>
      <c r="AD25" s="6" t="s">
        <v>431</v>
      </c>
      <c r="AE25" s="60"/>
      <c r="AF25" s="26">
        <v>9120.3498144337118</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2.1706787913830015</v>
      </c>
      <c r="F26" s="6">
        <v>0.18465837866209878</v>
      </c>
      <c r="G26" s="6">
        <v>0.15221405153432668</v>
      </c>
      <c r="H26" s="6" t="s">
        <v>433</v>
      </c>
      <c r="I26" s="6" t="s">
        <v>432</v>
      </c>
      <c r="J26" s="6" t="s">
        <v>432</v>
      </c>
      <c r="K26" s="6" t="s">
        <v>432</v>
      </c>
      <c r="L26" s="6" t="s">
        <v>432</v>
      </c>
      <c r="M26" s="6">
        <v>2.2163820358030972</v>
      </c>
      <c r="N26" s="6">
        <v>0.51002565130598843</v>
      </c>
      <c r="O26" s="6">
        <v>9.4931991651794747E-6</v>
      </c>
      <c r="P26" s="6">
        <v>4.1919349438541298E-4</v>
      </c>
      <c r="Q26" s="6">
        <v>1.8139380435335365E-5</v>
      </c>
      <c r="R26" s="6">
        <v>2.1879931431601973E-3</v>
      </c>
      <c r="S26" s="6">
        <v>1.3288773438604575E-3</v>
      </c>
      <c r="T26" s="6">
        <v>1.9481411585542468E-5</v>
      </c>
      <c r="U26" s="6">
        <v>1.8072278877825007E-5</v>
      </c>
      <c r="V26" s="6">
        <v>3.4537753990366306E-3</v>
      </c>
      <c r="W26" s="6" t="s">
        <v>433</v>
      </c>
      <c r="X26" s="6">
        <v>1.3916980790303155E-4</v>
      </c>
      <c r="Y26" s="6">
        <v>9.3245316417130217E-4</v>
      </c>
      <c r="Z26" s="6">
        <v>1.1712184865274494E-4</v>
      </c>
      <c r="AA26" s="6">
        <v>1.4707395555198344E-4</v>
      </c>
      <c r="AB26" s="6">
        <v>1.335818776279062E-3</v>
      </c>
      <c r="AC26" s="6" t="s">
        <v>431</v>
      </c>
      <c r="AD26" s="6" t="s">
        <v>431</v>
      </c>
      <c r="AE26" s="60"/>
      <c r="AF26" s="26">
        <v>7827.8728045780563</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254.04743404000001</v>
      </c>
      <c r="F27" s="6">
        <v>159.43062187199999</v>
      </c>
      <c r="G27" s="6">
        <v>23.573797714000001</v>
      </c>
      <c r="H27" s="6">
        <v>3.2522987799999998</v>
      </c>
      <c r="I27" s="6" t="s">
        <v>432</v>
      </c>
      <c r="J27" s="6" t="s">
        <v>432</v>
      </c>
      <c r="K27" s="6" t="s">
        <v>432</v>
      </c>
      <c r="L27" s="6" t="s">
        <v>432</v>
      </c>
      <c r="M27" s="6">
        <v>1350.559834725</v>
      </c>
      <c r="N27" s="6">
        <v>560.15266379800005</v>
      </c>
      <c r="O27" s="6">
        <v>0.11625403500000001</v>
      </c>
      <c r="P27" s="6">
        <v>9.0994698999999998E-2</v>
      </c>
      <c r="Q27" s="6">
        <v>2.864877E-3</v>
      </c>
      <c r="R27" s="6">
        <v>0.56294484199999995</v>
      </c>
      <c r="S27" s="6">
        <v>19.574908671999999</v>
      </c>
      <c r="T27" s="6">
        <v>0.82013650400000004</v>
      </c>
      <c r="U27" s="6">
        <v>0.11591714</v>
      </c>
      <c r="V27" s="6">
        <v>11.632616406</v>
      </c>
      <c r="W27" s="6">
        <v>5.5506788722999998</v>
      </c>
      <c r="X27" s="6">
        <v>0.14710581882420001</v>
      </c>
      <c r="Y27" s="6">
        <v>0.19017790278819999</v>
      </c>
      <c r="Z27" s="6">
        <v>0.1192139303547</v>
      </c>
      <c r="AA27" s="6">
        <v>0.1848655030701</v>
      </c>
      <c r="AB27" s="6">
        <v>0.64136315503800001</v>
      </c>
      <c r="AC27" s="6" t="s">
        <v>431</v>
      </c>
      <c r="AD27" s="6">
        <v>1.154282</v>
      </c>
      <c r="AE27" s="60"/>
      <c r="AF27" s="26">
        <v>508504.1327633558</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44.911135487999999</v>
      </c>
      <c r="F28" s="6">
        <v>9.4095730670000002</v>
      </c>
      <c r="G28" s="6">
        <v>7.7304068580000003</v>
      </c>
      <c r="H28" s="6">
        <v>2.9642095E-2</v>
      </c>
      <c r="I28" s="6" t="s">
        <v>432</v>
      </c>
      <c r="J28" s="6" t="s">
        <v>432</v>
      </c>
      <c r="K28" s="6" t="s">
        <v>432</v>
      </c>
      <c r="L28" s="6" t="s">
        <v>432</v>
      </c>
      <c r="M28" s="6">
        <v>119.05361475399999</v>
      </c>
      <c r="N28" s="6">
        <v>20.999731006000001</v>
      </c>
      <c r="O28" s="6">
        <v>1.4993312E-2</v>
      </c>
      <c r="P28" s="6">
        <v>1.2372681999999999E-2</v>
      </c>
      <c r="Q28" s="6">
        <v>2.74362E-4</v>
      </c>
      <c r="R28" s="6">
        <v>8.0026765E-2</v>
      </c>
      <c r="S28" s="6">
        <v>2.5439386439999998</v>
      </c>
      <c r="T28" s="6">
        <v>0.1048506</v>
      </c>
      <c r="U28" s="6">
        <v>1.5020231E-2</v>
      </c>
      <c r="V28" s="6">
        <v>1.5082906199999999</v>
      </c>
      <c r="W28" s="6">
        <v>0.32491839239999998</v>
      </c>
      <c r="X28" s="6">
        <v>3.4741758196199998E-2</v>
      </c>
      <c r="Y28" s="6">
        <v>4.0023556267799999E-2</v>
      </c>
      <c r="Z28" s="6">
        <v>3.01585502122E-2</v>
      </c>
      <c r="AA28" s="6">
        <v>3.42090631443E-2</v>
      </c>
      <c r="AB28" s="6">
        <v>0.13913292781950001</v>
      </c>
      <c r="AC28" s="6" t="s">
        <v>431</v>
      </c>
      <c r="AD28" s="6">
        <v>0.16417599999999999</v>
      </c>
      <c r="AE28" s="60"/>
      <c r="AF28" s="26">
        <v>92876.081159545371</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246.65250750499999</v>
      </c>
      <c r="F29" s="6">
        <v>14.226820648</v>
      </c>
      <c r="G29" s="6">
        <v>24.139826799000002</v>
      </c>
      <c r="H29" s="6">
        <v>8.3225187000000006E-2</v>
      </c>
      <c r="I29" s="6" t="s">
        <v>432</v>
      </c>
      <c r="J29" s="6" t="s">
        <v>432</v>
      </c>
      <c r="K29" s="6" t="s">
        <v>432</v>
      </c>
      <c r="L29" s="6" t="s">
        <v>432</v>
      </c>
      <c r="M29" s="6">
        <v>55.178070126000001</v>
      </c>
      <c r="N29" s="6">
        <v>3.6864996840000002</v>
      </c>
      <c r="O29" s="6">
        <v>2.3372197000000001E-2</v>
      </c>
      <c r="P29" s="6">
        <v>3.1991660999999998E-2</v>
      </c>
      <c r="Q29" s="6">
        <v>6.0373899999999995E-4</v>
      </c>
      <c r="R29" s="6">
        <v>0.14843851299999999</v>
      </c>
      <c r="S29" s="6">
        <v>3.9705162349999998</v>
      </c>
      <c r="T29" s="6">
        <v>0.16254923700000001</v>
      </c>
      <c r="U29" s="6">
        <v>2.3572749E-2</v>
      </c>
      <c r="V29" s="6">
        <v>2.3863388259999998</v>
      </c>
      <c r="W29" s="6">
        <v>1.8079459701</v>
      </c>
      <c r="X29" s="6">
        <v>2.5829661549199998E-2</v>
      </c>
      <c r="Y29" s="6">
        <v>0.1564129504898</v>
      </c>
      <c r="Z29" s="6">
        <v>0.1747807098129</v>
      </c>
      <c r="AA29" s="6">
        <v>4.0179473519899998E-2</v>
      </c>
      <c r="AB29" s="6">
        <v>0.39720279537199998</v>
      </c>
      <c r="AC29" s="6" t="s">
        <v>431</v>
      </c>
      <c r="AD29" s="6">
        <v>0.32843699999999998</v>
      </c>
      <c r="AE29" s="60"/>
      <c r="AF29" s="26">
        <v>261446.80369129041</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2.504003725</v>
      </c>
      <c r="F30" s="6">
        <v>29.413002401</v>
      </c>
      <c r="G30" s="6">
        <v>0.41038369000000002</v>
      </c>
      <c r="H30" s="6">
        <v>1.7060559999999999E-2</v>
      </c>
      <c r="I30" s="6" t="s">
        <v>432</v>
      </c>
      <c r="J30" s="6" t="s">
        <v>432</v>
      </c>
      <c r="K30" s="6" t="s">
        <v>432</v>
      </c>
      <c r="L30" s="6" t="s">
        <v>432</v>
      </c>
      <c r="M30" s="6">
        <v>187.67186732499999</v>
      </c>
      <c r="N30" s="6">
        <v>22.057377233</v>
      </c>
      <c r="O30" s="6">
        <v>1.063008E-2</v>
      </c>
      <c r="P30" s="6">
        <v>2.9052850000000001E-3</v>
      </c>
      <c r="Q30" s="6">
        <v>1.00179E-4</v>
      </c>
      <c r="R30" s="6">
        <v>4.6580864999999999E-2</v>
      </c>
      <c r="S30" s="6">
        <v>1.8037494329999999</v>
      </c>
      <c r="T30" s="6">
        <v>7.4641648000000005E-2</v>
      </c>
      <c r="U30" s="6">
        <v>1.0583761000000001E-2</v>
      </c>
      <c r="V30" s="6">
        <v>1.053913946</v>
      </c>
      <c r="W30" s="6">
        <v>0.2994580053</v>
      </c>
      <c r="X30" s="6">
        <v>4.5631696011000002E-3</v>
      </c>
      <c r="Y30" s="6">
        <v>8.3658109340000002E-3</v>
      </c>
      <c r="Z30" s="6">
        <v>2.8519810006999999E-3</v>
      </c>
      <c r="AA30" s="6">
        <v>9.7918014348000008E-3</v>
      </c>
      <c r="AB30" s="6">
        <v>2.5572762970499999E-2</v>
      </c>
      <c r="AC30" s="6" t="s">
        <v>431</v>
      </c>
      <c r="AD30" s="6">
        <v>0.29946600000000001</v>
      </c>
      <c r="AE30" s="60"/>
      <c r="AF30" s="26">
        <v>14234.406930529738</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56.499181239999999</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382634.42679400003</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5.0167971309999997</v>
      </c>
      <c r="O32" s="6">
        <v>2.4489506000000001E-2</v>
      </c>
      <c r="P32" s="6" t="s">
        <v>433</v>
      </c>
      <c r="Q32" s="6">
        <v>5.8492224000000002E-2</v>
      </c>
      <c r="R32" s="6">
        <v>1.845612815</v>
      </c>
      <c r="S32" s="6">
        <v>40.298704323000003</v>
      </c>
      <c r="T32" s="6">
        <v>0.30033274100000001</v>
      </c>
      <c r="U32" s="6">
        <v>4.5204771999999997E-2</v>
      </c>
      <c r="V32" s="6">
        <v>17.775612297999999</v>
      </c>
      <c r="W32" s="6" t="s">
        <v>431</v>
      </c>
      <c r="X32" s="6">
        <v>6.3393503821999996E-3</v>
      </c>
      <c r="Y32" s="6">
        <v>3.2903289420000001E-4</v>
      </c>
      <c r="Z32" s="6">
        <v>4.857152249E-4</v>
      </c>
      <c r="AA32" s="6" t="s">
        <v>433</v>
      </c>
      <c r="AB32" s="6">
        <v>7.1540985012000001E-3</v>
      </c>
      <c r="AC32" s="6" t="s">
        <v>431</v>
      </c>
      <c r="AD32" s="6" t="s">
        <v>431</v>
      </c>
      <c r="AE32" s="60"/>
      <c r="AF32" s="26" t="s">
        <v>434</v>
      </c>
      <c r="AG32" s="26" t="s">
        <v>434</v>
      </c>
      <c r="AH32" s="26" t="s">
        <v>434</v>
      </c>
      <c r="AI32" s="26" t="s">
        <v>434</v>
      </c>
      <c r="AJ32" s="26" t="s">
        <v>434</v>
      </c>
      <c r="AK32" s="26">
        <v>242742878.51239952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242742878.51239952</v>
      </c>
      <c r="AL33" s="49" t="s">
        <v>413</v>
      </c>
    </row>
    <row r="34" spans="1:38" s="2" customFormat="1" ht="26.25" customHeight="1" thickBot="1" x14ac:dyDescent="0.25">
      <c r="A34" s="70" t="s">
        <v>70</v>
      </c>
      <c r="B34" s="70" t="s">
        <v>93</v>
      </c>
      <c r="C34" s="71" t="s">
        <v>94</v>
      </c>
      <c r="D34" s="72"/>
      <c r="E34" s="6">
        <v>5.2457798750000002</v>
      </c>
      <c r="F34" s="6">
        <v>0.465512916</v>
      </c>
      <c r="G34" s="6">
        <v>0.45469021799999998</v>
      </c>
      <c r="H34" s="6">
        <v>7.0077099999999999E-4</v>
      </c>
      <c r="I34" s="6" t="s">
        <v>432</v>
      </c>
      <c r="J34" s="6" t="s">
        <v>432</v>
      </c>
      <c r="K34" s="6" t="s">
        <v>432</v>
      </c>
      <c r="L34" s="6" t="s">
        <v>432</v>
      </c>
      <c r="M34" s="6">
        <v>1.0711802450000001</v>
      </c>
      <c r="N34" s="6" t="s">
        <v>433</v>
      </c>
      <c r="O34" s="6">
        <v>1.0011110000000001E-3</v>
      </c>
      <c r="P34" s="6" t="s">
        <v>433</v>
      </c>
      <c r="Q34" s="6" t="s">
        <v>433</v>
      </c>
      <c r="R34" s="6">
        <v>5.0055150000000003E-3</v>
      </c>
      <c r="S34" s="6">
        <v>0.17018751800000001</v>
      </c>
      <c r="T34" s="6">
        <v>7.0077189999999999E-3</v>
      </c>
      <c r="U34" s="6">
        <v>1.0011110000000001E-3</v>
      </c>
      <c r="V34" s="6">
        <v>0.100110301</v>
      </c>
      <c r="W34" s="6">
        <v>2.7978827482439999E-2</v>
      </c>
      <c r="X34" s="6">
        <v>3.0033090900000001E-3</v>
      </c>
      <c r="Y34" s="6">
        <v>5.0055151499999997E-3</v>
      </c>
      <c r="Z34" s="6">
        <v>3.4437944231999998E-3</v>
      </c>
      <c r="AA34" s="6">
        <v>7.9087139369999997E-4</v>
      </c>
      <c r="AB34" s="6">
        <v>1.22434900569E-2</v>
      </c>
      <c r="AC34" s="6" t="s">
        <v>431</v>
      </c>
      <c r="AD34" s="6" t="s">
        <v>431</v>
      </c>
      <c r="AE34" s="60"/>
      <c r="AF34" s="26">
        <v>4314.7540593000003</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112.48102229600001</v>
      </c>
      <c r="F36" s="6">
        <v>3.868335648</v>
      </c>
      <c r="G36" s="6">
        <v>42.298449349000002</v>
      </c>
      <c r="H36" s="6" t="s">
        <v>433</v>
      </c>
      <c r="I36" s="6" t="s">
        <v>432</v>
      </c>
      <c r="J36" s="6" t="s">
        <v>432</v>
      </c>
      <c r="K36" s="6" t="s">
        <v>432</v>
      </c>
      <c r="L36" s="6" t="s">
        <v>432</v>
      </c>
      <c r="M36" s="6">
        <v>8.0690078169999992</v>
      </c>
      <c r="N36" s="6">
        <v>0.27669961500000001</v>
      </c>
      <c r="O36" s="6">
        <v>2.3746127999999998E-2</v>
      </c>
      <c r="P36" s="6">
        <v>5.5238378999999997E-2</v>
      </c>
      <c r="Q36" s="6">
        <v>0.33498448800000002</v>
      </c>
      <c r="R36" s="6">
        <v>0.36673062200000001</v>
      </c>
      <c r="S36" s="6">
        <v>1.8856588620000001</v>
      </c>
      <c r="T36" s="6">
        <v>14.374612333</v>
      </c>
      <c r="U36" s="6">
        <v>0.24146123</v>
      </c>
      <c r="V36" s="6">
        <v>2.3695348009999999</v>
      </c>
      <c r="W36" s="6">
        <v>0.39269960381000002</v>
      </c>
      <c r="X36" s="6">
        <v>5.1492246739999999E-3</v>
      </c>
      <c r="Y36" s="6">
        <v>2.774612337E-2</v>
      </c>
      <c r="Z36" s="6">
        <v>2.374612337E-2</v>
      </c>
      <c r="AA36" s="6">
        <v>5.1746123370000003E-3</v>
      </c>
      <c r="AB36" s="6">
        <v>6.1816083750999999E-2</v>
      </c>
      <c r="AC36" s="6">
        <v>0.18196100000000001</v>
      </c>
      <c r="AD36" s="6">
        <v>0.28783599999999998</v>
      </c>
      <c r="AE36" s="60"/>
      <c r="AF36" s="26">
        <v>83849.7917247</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0.23375615899999999</v>
      </c>
      <c r="F37" s="6">
        <v>1.0473249E-2</v>
      </c>
      <c r="G37" s="6">
        <v>1.3594288E-2</v>
      </c>
      <c r="H37" s="6" t="s">
        <v>431</v>
      </c>
      <c r="I37" s="6" t="s">
        <v>432</v>
      </c>
      <c r="J37" s="6" t="s">
        <v>432</v>
      </c>
      <c r="K37" s="6" t="s">
        <v>432</v>
      </c>
      <c r="L37" s="6" t="s">
        <v>432</v>
      </c>
      <c r="M37" s="6">
        <v>2.8536545E-2</v>
      </c>
      <c r="N37" s="6">
        <v>2.4683999999999999E-5</v>
      </c>
      <c r="O37" s="6">
        <v>1.9530000000000002E-6</v>
      </c>
      <c r="P37" s="6">
        <v>2.19934E-4</v>
      </c>
      <c r="Q37" s="6">
        <v>2.5354400000000002E-4</v>
      </c>
      <c r="R37" s="6">
        <v>3.0383999999999999E-5</v>
      </c>
      <c r="S37" s="6">
        <v>4.3404E-5</v>
      </c>
      <c r="T37" s="6">
        <v>2.4830000000000002E-6</v>
      </c>
      <c r="U37" s="6">
        <v>5.4163999999999998E-5</v>
      </c>
      <c r="V37" s="6">
        <v>8.3643390000000001E-3</v>
      </c>
      <c r="W37" s="6">
        <v>1.1631084000000001E-3</v>
      </c>
      <c r="X37" s="6">
        <v>1.4167407999999999E-6</v>
      </c>
      <c r="Y37" s="6">
        <v>3.8766551999999998E-6</v>
      </c>
      <c r="Z37" s="6">
        <v>1.9593272E-6</v>
      </c>
      <c r="AA37" s="6">
        <v>1.9304951999999999E-6</v>
      </c>
      <c r="AB37" s="6">
        <v>9.1832183999999994E-6</v>
      </c>
      <c r="AC37" s="6">
        <v>3.1999999999999999E-5</v>
      </c>
      <c r="AD37" s="6" t="s">
        <v>431</v>
      </c>
      <c r="AE37" s="60"/>
      <c r="AF37" s="26">
        <v>144.16</v>
      </c>
      <c r="AG37" s="26" t="s">
        <v>431</v>
      </c>
      <c r="AH37" s="26">
        <v>2040.78</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6.3491489559999996</v>
      </c>
      <c r="F39" s="6">
        <v>0.341965248</v>
      </c>
      <c r="G39" s="6">
        <v>7.5562467629999999</v>
      </c>
      <c r="H39" s="6" t="s">
        <v>433</v>
      </c>
      <c r="I39" s="6" t="s">
        <v>432</v>
      </c>
      <c r="J39" s="6" t="s">
        <v>432</v>
      </c>
      <c r="K39" s="6" t="s">
        <v>432</v>
      </c>
      <c r="L39" s="6" t="s">
        <v>432</v>
      </c>
      <c r="M39" s="6">
        <v>2.8650742060000001</v>
      </c>
      <c r="N39" s="6">
        <v>0.55865044100000005</v>
      </c>
      <c r="O39" s="6">
        <v>1.555285E-2</v>
      </c>
      <c r="P39" s="6">
        <v>1.2933425E-2</v>
      </c>
      <c r="Q39" s="6">
        <v>5.5110021000000002E-2</v>
      </c>
      <c r="R39" s="6">
        <v>1.005036042</v>
      </c>
      <c r="S39" s="6">
        <v>0.155569228</v>
      </c>
      <c r="T39" s="6">
        <v>9.9637518020000009</v>
      </c>
      <c r="U39" s="6">
        <v>6.5573749999999998E-3</v>
      </c>
      <c r="V39" s="6">
        <v>0.35522773299999999</v>
      </c>
      <c r="W39" s="6">
        <v>0.55974372325581823</v>
      </c>
      <c r="X39" s="6">
        <v>5.7685088713458038E-2</v>
      </c>
      <c r="Y39" s="6">
        <v>0.10993210575324497</v>
      </c>
      <c r="Z39" s="6">
        <v>5.5261463357878418E-2</v>
      </c>
      <c r="AA39" s="6">
        <v>5.344075876268941E-2</v>
      </c>
      <c r="AB39" s="6">
        <v>0.27631941658727083</v>
      </c>
      <c r="AC39" s="6">
        <v>1.1443999999999999E-2</v>
      </c>
      <c r="AD39" s="6">
        <v>0.103159</v>
      </c>
      <c r="AE39" s="60"/>
      <c r="AF39" s="26">
        <v>59213.86140834757</v>
      </c>
      <c r="AG39" s="26">
        <v>1306.4819656930922</v>
      </c>
      <c r="AH39" s="26">
        <v>14662.304268347196</v>
      </c>
      <c r="AI39" s="26">
        <v>32.451789992264771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18.999810895</v>
      </c>
      <c r="F41" s="6">
        <v>42.350017846</v>
      </c>
      <c r="G41" s="6">
        <v>18.017685350000001</v>
      </c>
      <c r="H41" s="6">
        <v>0.62915588700000002</v>
      </c>
      <c r="I41" s="6" t="s">
        <v>432</v>
      </c>
      <c r="J41" s="6" t="s">
        <v>432</v>
      </c>
      <c r="K41" s="6" t="s">
        <v>432</v>
      </c>
      <c r="L41" s="6" t="s">
        <v>432</v>
      </c>
      <c r="M41" s="6">
        <v>376.06209541300001</v>
      </c>
      <c r="N41" s="6">
        <v>4.6782966139999997</v>
      </c>
      <c r="O41" s="6">
        <v>1.119834057</v>
      </c>
      <c r="P41" s="6">
        <v>0.142197664</v>
      </c>
      <c r="Q41" s="6">
        <v>8.5144257000000001E-2</v>
      </c>
      <c r="R41" s="6">
        <v>2.1143530830000001</v>
      </c>
      <c r="S41" s="6">
        <v>0.87420709299999999</v>
      </c>
      <c r="T41" s="6">
        <v>0.40984144099999997</v>
      </c>
      <c r="U41" s="6">
        <v>6.7564333000000004E-2</v>
      </c>
      <c r="V41" s="6">
        <v>46.339648904999997</v>
      </c>
      <c r="W41" s="6">
        <v>57.38299892207646</v>
      </c>
      <c r="X41" s="6">
        <v>12.533625818023989</v>
      </c>
      <c r="Y41" s="6">
        <v>11.57446917984799</v>
      </c>
      <c r="Z41" s="6">
        <v>4.4414969415199961</v>
      </c>
      <c r="AA41" s="6">
        <v>6.5187759872079933</v>
      </c>
      <c r="AB41" s="6">
        <v>35.068367926599969</v>
      </c>
      <c r="AC41" s="6">
        <v>0.42418</v>
      </c>
      <c r="AD41" s="6">
        <v>2.0674329999999999</v>
      </c>
      <c r="AE41" s="60"/>
      <c r="AF41" s="26">
        <v>163955.4872</v>
      </c>
      <c r="AG41" s="26">
        <v>13053.014371812702</v>
      </c>
      <c r="AH41" s="26">
        <v>46707.984901813252</v>
      </c>
      <c r="AI41" s="26">
        <v>83331.904799999887</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15.136296204000001</v>
      </c>
      <c r="F43" s="6">
        <v>0.80823313399999996</v>
      </c>
      <c r="G43" s="6">
        <v>1.022041862</v>
      </c>
      <c r="H43" s="6" t="s">
        <v>433</v>
      </c>
      <c r="I43" s="6" t="s">
        <v>432</v>
      </c>
      <c r="J43" s="6" t="s">
        <v>432</v>
      </c>
      <c r="K43" s="6" t="s">
        <v>432</v>
      </c>
      <c r="L43" s="6" t="s">
        <v>432</v>
      </c>
      <c r="M43" s="6">
        <v>2.2659006050000001</v>
      </c>
      <c r="N43" s="6">
        <v>2.4504298000000001E-2</v>
      </c>
      <c r="O43" s="6">
        <v>6.8798799999999995E-4</v>
      </c>
      <c r="P43" s="6">
        <v>2.2465649999999998E-3</v>
      </c>
      <c r="Q43" s="6">
        <v>3.068159E-3</v>
      </c>
      <c r="R43" s="6">
        <v>3.8653932000000002E-2</v>
      </c>
      <c r="S43" s="6">
        <v>1.2145669E-2</v>
      </c>
      <c r="T43" s="6">
        <v>0.39269106399999998</v>
      </c>
      <c r="U43" s="6">
        <v>5.4380469999999997E-3</v>
      </c>
      <c r="V43" s="6">
        <v>0.921965543</v>
      </c>
      <c r="W43" s="6">
        <v>3.4456085466447628E-2</v>
      </c>
      <c r="X43" s="6">
        <v>1.0766356921073238E-3</v>
      </c>
      <c r="Y43" s="6">
        <v>2.3416417797946609E-3</v>
      </c>
      <c r="Z43" s="6">
        <v>1.0732719350433949E-3</v>
      </c>
      <c r="AA43" s="6">
        <v>1.0699081779794661E-3</v>
      </c>
      <c r="AB43" s="6">
        <v>5.5614575849248461E-3</v>
      </c>
      <c r="AC43" s="6">
        <v>4.346E-3</v>
      </c>
      <c r="AD43" s="6">
        <v>0.177595</v>
      </c>
      <c r="AE43" s="60"/>
      <c r="AF43" s="26">
        <v>20326.365319644072</v>
      </c>
      <c r="AG43" s="26" t="s">
        <v>434</v>
      </c>
      <c r="AH43" s="26">
        <v>604.33079636161131</v>
      </c>
      <c r="AI43" s="26" t="s">
        <v>431</v>
      </c>
      <c r="AJ43" s="26" t="s">
        <v>434</v>
      </c>
      <c r="AK43" s="26" t="s">
        <v>431</v>
      </c>
      <c r="AL43" s="49" t="s">
        <v>49</v>
      </c>
    </row>
    <row r="44" spans="1:38" s="2" customFormat="1" ht="26.25" customHeight="1" thickBot="1" x14ac:dyDescent="0.25">
      <c r="A44" s="70" t="s">
        <v>70</v>
      </c>
      <c r="B44" s="70" t="s">
        <v>111</v>
      </c>
      <c r="C44" s="71" t="s">
        <v>112</v>
      </c>
      <c r="D44" s="72"/>
      <c r="E44" s="6">
        <v>69.626928124000003</v>
      </c>
      <c r="F44" s="6">
        <v>11.335365272000001</v>
      </c>
      <c r="G44" s="6">
        <v>6.8331639949999996</v>
      </c>
      <c r="H44" s="6">
        <v>1.2676208E-2</v>
      </c>
      <c r="I44" s="6" t="s">
        <v>432</v>
      </c>
      <c r="J44" s="6" t="s">
        <v>432</v>
      </c>
      <c r="K44" s="6" t="s">
        <v>432</v>
      </c>
      <c r="L44" s="6" t="s">
        <v>432</v>
      </c>
      <c r="M44" s="6">
        <v>31.775897211</v>
      </c>
      <c r="N44" s="6" t="s">
        <v>433</v>
      </c>
      <c r="O44" s="6">
        <v>1.7111098000000002E-2</v>
      </c>
      <c r="P44" s="6" t="s">
        <v>433</v>
      </c>
      <c r="Q44" s="6" t="s">
        <v>433</v>
      </c>
      <c r="R44" s="6">
        <v>8.5555498999999993E-2</v>
      </c>
      <c r="S44" s="6">
        <v>2.9088870139999998</v>
      </c>
      <c r="T44" s="6">
        <v>0.1197777</v>
      </c>
      <c r="U44" s="6">
        <v>1.7111098000000002E-2</v>
      </c>
      <c r="V44" s="6">
        <v>1.711110001</v>
      </c>
      <c r="W44" s="6" t="s">
        <v>433</v>
      </c>
      <c r="X44" s="6">
        <v>5.138968E-2</v>
      </c>
      <c r="Y44" s="6">
        <v>8.5499119999999998E-2</v>
      </c>
      <c r="Z44" s="6">
        <v>5.8862183999999998E-2</v>
      </c>
      <c r="AA44" s="6">
        <v>1.3517769000000001E-2</v>
      </c>
      <c r="AB44" s="6">
        <v>0.209268753</v>
      </c>
      <c r="AC44" s="6" t="s">
        <v>431</v>
      </c>
      <c r="AD44" s="6" t="s">
        <v>431</v>
      </c>
      <c r="AE44" s="60"/>
      <c r="AF44" s="26">
        <v>73743.259380000003</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41.619634378000001</v>
      </c>
      <c r="F45" s="6">
        <v>1.462059977</v>
      </c>
      <c r="G45" s="6">
        <v>2.9908592110000001</v>
      </c>
      <c r="H45" s="6" t="s">
        <v>433</v>
      </c>
      <c r="I45" s="6" t="s">
        <v>432</v>
      </c>
      <c r="J45" s="6" t="s">
        <v>432</v>
      </c>
      <c r="K45" s="6" t="s">
        <v>432</v>
      </c>
      <c r="L45" s="6" t="s">
        <v>432</v>
      </c>
      <c r="M45" s="6">
        <v>3.317274265</v>
      </c>
      <c r="N45" s="6">
        <v>9.7202924999999996E-2</v>
      </c>
      <c r="O45" s="6">
        <v>7.4771459999999996E-3</v>
      </c>
      <c r="P45" s="6">
        <v>2.2431441999999999E-2</v>
      </c>
      <c r="Q45" s="6">
        <v>2.9908593000000001E-2</v>
      </c>
      <c r="R45" s="6">
        <v>3.7385739000000001E-2</v>
      </c>
      <c r="S45" s="6">
        <v>0.65798902800000003</v>
      </c>
      <c r="T45" s="6">
        <v>0.74771480400000001</v>
      </c>
      <c r="U45" s="6">
        <v>7.4771484999999999E-2</v>
      </c>
      <c r="V45" s="6">
        <v>0.89725776400000001</v>
      </c>
      <c r="W45" s="6">
        <v>9.7202924312000005E-2</v>
      </c>
      <c r="X45" s="6">
        <v>1.4954296048E-3</v>
      </c>
      <c r="Y45" s="6">
        <v>7.4771480240000002E-3</v>
      </c>
      <c r="Z45" s="6">
        <v>7.4771480240000002E-3</v>
      </c>
      <c r="AA45" s="6">
        <v>7.4771480239999998E-4</v>
      </c>
      <c r="AB45" s="6">
        <v>1.7197440455200001E-2</v>
      </c>
      <c r="AC45" s="6">
        <v>5.9815E-2</v>
      </c>
      <c r="AD45" s="6">
        <v>2.8410999999999999E-2</v>
      </c>
      <c r="AE45" s="60"/>
      <c r="AF45" s="26">
        <v>32226.507983439998</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4.2968703719999999</v>
      </c>
      <c r="F47" s="6">
        <v>0.15819139500000001</v>
      </c>
      <c r="G47" s="6">
        <v>0.26223154700000001</v>
      </c>
      <c r="H47" s="6">
        <v>5.3106599999999996E-4</v>
      </c>
      <c r="I47" s="6" t="s">
        <v>432</v>
      </c>
      <c r="J47" s="6" t="s">
        <v>432</v>
      </c>
      <c r="K47" s="6" t="s">
        <v>432</v>
      </c>
      <c r="L47" s="6" t="s">
        <v>432</v>
      </c>
      <c r="M47" s="6">
        <v>1.106512414</v>
      </c>
      <c r="N47" s="6">
        <v>0.32760598800000001</v>
      </c>
      <c r="O47" s="6">
        <v>5.1178900000000002E-4</v>
      </c>
      <c r="P47" s="6">
        <v>1.525762E-3</v>
      </c>
      <c r="Q47" s="6">
        <v>1.7941820000000001E-3</v>
      </c>
      <c r="R47" s="6">
        <v>4.052796E-3</v>
      </c>
      <c r="S47" s="6">
        <v>6.507918E-2</v>
      </c>
      <c r="T47" s="6">
        <v>4.4609949000000003E-2</v>
      </c>
      <c r="U47" s="6">
        <v>4.4904020000000001E-3</v>
      </c>
      <c r="V47" s="6">
        <v>6.7028293000000003E-2</v>
      </c>
      <c r="W47" s="6">
        <v>8.5627704869000003E-3</v>
      </c>
      <c r="X47" s="6">
        <v>2.2134090365337245E-4</v>
      </c>
      <c r="Y47" s="6">
        <v>8.0306079367120761E-4</v>
      </c>
      <c r="Z47" s="6">
        <v>6.485959079921453E-4</v>
      </c>
      <c r="AA47" s="6">
        <v>1.8945017447801062E-4</v>
      </c>
      <c r="AB47" s="6">
        <v>1.8624477787947361E-3</v>
      </c>
      <c r="AC47" s="6">
        <v>3.5279999999999999E-3</v>
      </c>
      <c r="AD47" s="6">
        <v>2.307E-3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15.811184000000001</v>
      </c>
      <c r="AL48" s="49" t="s">
        <v>122</v>
      </c>
    </row>
    <row r="49" spans="1:38" s="2" customFormat="1" ht="26.25" customHeight="1" thickBot="1" x14ac:dyDescent="0.25">
      <c r="A49" s="70" t="s">
        <v>119</v>
      </c>
      <c r="B49" s="70" t="s">
        <v>123</v>
      </c>
      <c r="C49" s="71" t="s">
        <v>124</v>
      </c>
      <c r="D49" s="72"/>
      <c r="E49" s="6">
        <v>2.1716995999999998E-3</v>
      </c>
      <c r="F49" s="6">
        <v>1.8580099799999999E-2</v>
      </c>
      <c r="G49" s="6">
        <v>1.9304001999999999E-3</v>
      </c>
      <c r="H49" s="6">
        <v>8.9280998000000004E-3</v>
      </c>
      <c r="I49" s="6" t="s">
        <v>432</v>
      </c>
      <c r="J49" s="6" t="s">
        <v>432</v>
      </c>
      <c r="K49" s="6" t="s">
        <v>432</v>
      </c>
      <c r="L49" s="6" t="s">
        <v>432</v>
      </c>
      <c r="M49" s="6">
        <v>1.1102213004000001</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14.600872061499988</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0.51595699996917599</v>
      </c>
      <c r="AL51" s="49" t="s">
        <v>130</v>
      </c>
    </row>
    <row r="52" spans="1:38" s="2" customFormat="1" ht="26.25" customHeight="1" thickBot="1" x14ac:dyDescent="0.25">
      <c r="A52" s="70" t="s">
        <v>119</v>
      </c>
      <c r="B52" s="74" t="s">
        <v>131</v>
      </c>
      <c r="C52" s="76" t="s">
        <v>392</v>
      </c>
      <c r="D52" s="73"/>
      <c r="E52" s="6">
        <v>2.0982141472500002</v>
      </c>
      <c r="F52" s="6">
        <v>2.0675606195489999</v>
      </c>
      <c r="G52" s="6">
        <v>40.069077266519457</v>
      </c>
      <c r="H52" s="6">
        <v>7.5988112199999996E-3</v>
      </c>
      <c r="I52" s="6" t="s">
        <v>432</v>
      </c>
      <c r="J52" s="6" t="s">
        <v>432</v>
      </c>
      <c r="K52" s="6" t="s">
        <v>432</v>
      </c>
      <c r="L52" s="6" t="s">
        <v>432</v>
      </c>
      <c r="M52" s="6">
        <v>0.53538504104472373</v>
      </c>
      <c r="N52" s="6">
        <v>1.50209059E-3</v>
      </c>
      <c r="O52" s="6">
        <v>3.0925394500000002E-4</v>
      </c>
      <c r="P52" s="6">
        <v>3.5343308000000001E-4</v>
      </c>
      <c r="Q52" s="6">
        <v>8.8358270000000002E-5</v>
      </c>
      <c r="R52" s="6">
        <v>1.546269725E-3</v>
      </c>
      <c r="S52" s="6">
        <v>6.6268702500000003E-4</v>
      </c>
      <c r="T52" s="6">
        <v>2.91582291E-3</v>
      </c>
      <c r="U52" s="6">
        <v>8.8358270000000002E-5</v>
      </c>
      <c r="V52" s="6">
        <v>5.7432875500000005E-4</v>
      </c>
      <c r="W52" s="6">
        <v>1.5900690843428345E-4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55.523960000000002</v>
      </c>
      <c r="AL52" s="49" t="s">
        <v>132</v>
      </c>
    </row>
    <row r="53" spans="1:38" s="2" customFormat="1" ht="26.25" customHeight="1" thickBot="1" x14ac:dyDescent="0.25">
      <c r="A53" s="70" t="s">
        <v>119</v>
      </c>
      <c r="B53" s="74" t="s">
        <v>133</v>
      </c>
      <c r="C53" s="76" t="s">
        <v>134</v>
      </c>
      <c r="D53" s="73"/>
      <c r="E53" s="6" t="s">
        <v>431</v>
      </c>
      <c r="F53" s="6">
        <v>37.6147645846264</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2271163383.895987</v>
      </c>
      <c r="AL53" s="49" t="s">
        <v>135</v>
      </c>
    </row>
    <row r="54" spans="1:38" s="2" customFormat="1" ht="37.5" customHeight="1" thickBot="1" x14ac:dyDescent="0.25">
      <c r="A54" s="70" t="s">
        <v>119</v>
      </c>
      <c r="B54" s="74" t="s">
        <v>136</v>
      </c>
      <c r="C54" s="76" t="s">
        <v>137</v>
      </c>
      <c r="D54" s="73"/>
      <c r="E54" s="6" t="s">
        <v>431</v>
      </c>
      <c r="F54" s="6">
        <v>1.3365515057062629</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361.97260153592975</v>
      </c>
      <c r="AL54" s="49" t="s">
        <v>419</v>
      </c>
    </row>
    <row r="55" spans="1:38" s="2" customFormat="1" ht="26.25" customHeight="1" thickBot="1" x14ac:dyDescent="0.25">
      <c r="A55" s="70" t="s">
        <v>119</v>
      </c>
      <c r="B55" s="74" t="s">
        <v>138</v>
      </c>
      <c r="C55" s="76" t="s">
        <v>139</v>
      </c>
      <c r="D55" s="73"/>
      <c r="E55" s="6">
        <v>3.2521566808000002</v>
      </c>
      <c r="F55" s="6">
        <v>0.98021531007259599</v>
      </c>
      <c r="G55" s="6">
        <v>24.610174154399999</v>
      </c>
      <c r="H55" s="6" t="s">
        <v>433</v>
      </c>
      <c r="I55" s="6" t="s">
        <v>432</v>
      </c>
      <c r="J55" s="6" t="s">
        <v>432</v>
      </c>
      <c r="K55" s="6" t="s">
        <v>432</v>
      </c>
      <c r="L55" s="6" t="s">
        <v>432</v>
      </c>
      <c r="M55" s="6">
        <v>0.70195427759999995</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409.82888000000003</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22900.967000000001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1778.80156629</v>
      </c>
      <c r="AL58" s="49" t="s">
        <v>148</v>
      </c>
    </row>
    <row r="59" spans="1:38" s="2" customFormat="1" ht="26.25" customHeight="1" thickBot="1" x14ac:dyDescent="0.25">
      <c r="A59" s="70" t="s">
        <v>53</v>
      </c>
      <c r="B59" s="78" t="s">
        <v>149</v>
      </c>
      <c r="C59" s="71" t="s">
        <v>402</v>
      </c>
      <c r="D59" s="72"/>
      <c r="E59" s="6" t="s">
        <v>433</v>
      </c>
      <c r="F59" s="6">
        <v>2.38855E-2</v>
      </c>
      <c r="G59" s="6" t="s">
        <v>433</v>
      </c>
      <c r="H59" s="6">
        <v>5.5917000000000001E-2</v>
      </c>
      <c r="I59" s="6" t="s">
        <v>432</v>
      </c>
      <c r="J59" s="6" t="s">
        <v>432</v>
      </c>
      <c r="K59" s="6" t="s">
        <v>432</v>
      </c>
      <c r="L59" s="6" t="s">
        <v>432</v>
      </c>
      <c r="M59" s="6" t="s">
        <v>433</v>
      </c>
      <c r="N59" s="6">
        <v>6.0039008169999999</v>
      </c>
      <c r="O59" s="6">
        <v>0.289062188</v>
      </c>
      <c r="P59" s="6">
        <v>2.3742799999999999E-3</v>
      </c>
      <c r="Q59" s="6">
        <v>0.63265785699999999</v>
      </c>
      <c r="R59" s="6">
        <v>0.793519313</v>
      </c>
      <c r="S59" s="6">
        <v>1.2352006E-2</v>
      </c>
      <c r="T59" s="6">
        <v>1.0616924640000001</v>
      </c>
      <c r="U59" s="6">
        <v>3.0590263090000001</v>
      </c>
      <c r="V59" s="6">
        <v>0.33460671199999997</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3505.5989999999997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183429.30900000001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52788361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17284.214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0.44256895000000002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3.900282097915452</v>
      </c>
      <c r="F65" s="6" t="s">
        <v>431</v>
      </c>
      <c r="G65" s="6" t="s">
        <v>431</v>
      </c>
      <c r="H65" s="6">
        <v>1.395030905E-2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7.3886267999999999</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6.9615720000000001E-3</v>
      </c>
      <c r="F68" s="6" t="s">
        <v>433</v>
      </c>
      <c r="G68" s="6">
        <v>0.25590223000000001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0.666578</v>
      </c>
      <c r="I69" s="6" t="s">
        <v>432</v>
      </c>
      <c r="J69" s="6" t="s">
        <v>432</v>
      </c>
      <c r="K69" s="6" t="s">
        <v>432</v>
      </c>
      <c r="L69" s="6" t="s">
        <v>432</v>
      </c>
      <c r="M69" s="6">
        <v>15.195994000000001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1.2502969900000001</v>
      </c>
      <c r="F70" s="6">
        <v>7.032712955</v>
      </c>
      <c r="G70" s="6">
        <v>7.4623360417114846</v>
      </c>
      <c r="H70" s="6">
        <v>2.170891272042319</v>
      </c>
      <c r="I70" s="6" t="s">
        <v>432</v>
      </c>
      <c r="J70" s="6" t="s">
        <v>432</v>
      </c>
      <c r="K70" s="6" t="s">
        <v>432</v>
      </c>
      <c r="L70" s="6" t="s">
        <v>432</v>
      </c>
      <c r="M70" s="6">
        <v>0.30855759999999999</v>
      </c>
      <c r="N70" s="6" t="s">
        <v>433</v>
      </c>
      <c r="O70" s="6" t="s">
        <v>433</v>
      </c>
      <c r="P70" s="6">
        <v>1.7976084000000001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1.0609134856369999</v>
      </c>
      <c r="F72" s="6">
        <v>1.0485449761429999</v>
      </c>
      <c r="G72" s="6">
        <v>0.97568715323998456</v>
      </c>
      <c r="H72" s="6" t="s">
        <v>433</v>
      </c>
      <c r="I72" s="6" t="s">
        <v>432</v>
      </c>
      <c r="J72" s="6" t="s">
        <v>432</v>
      </c>
      <c r="K72" s="6" t="s">
        <v>432</v>
      </c>
      <c r="L72" s="6" t="s">
        <v>432</v>
      </c>
      <c r="M72" s="6">
        <v>76.448661279000007</v>
      </c>
      <c r="N72" s="6">
        <v>27.149247167013787</v>
      </c>
      <c r="O72" s="6">
        <v>1.0645542992763315</v>
      </c>
      <c r="P72" s="6">
        <v>0.77408945472250168</v>
      </c>
      <c r="Q72" s="6">
        <v>0.12915636196276278</v>
      </c>
      <c r="R72" s="6">
        <v>1.2807485764872131</v>
      </c>
      <c r="S72" s="6">
        <v>0.7335699868579163</v>
      </c>
      <c r="T72" s="6">
        <v>4.1885443942836229</v>
      </c>
      <c r="U72" s="6">
        <v>9.7658258999999997E-2</v>
      </c>
      <c r="V72" s="6">
        <v>19.183179868914227</v>
      </c>
      <c r="W72" s="6">
        <v>52.867302487038366</v>
      </c>
      <c r="X72" s="6" t="s">
        <v>435</v>
      </c>
      <c r="Y72" s="6" t="s">
        <v>435</v>
      </c>
      <c r="Z72" s="6" t="s">
        <v>435</v>
      </c>
      <c r="AA72" s="6" t="s">
        <v>435</v>
      </c>
      <c r="AB72" s="6">
        <v>9.8072069739814882</v>
      </c>
      <c r="AC72" s="6">
        <v>7.5373850000000006E-2</v>
      </c>
      <c r="AD72" s="6">
        <v>20.264461610000001</v>
      </c>
      <c r="AE72" s="60"/>
      <c r="AF72" s="26" t="s">
        <v>431</v>
      </c>
      <c r="AG72" s="26" t="s">
        <v>431</v>
      </c>
      <c r="AH72" s="26" t="s">
        <v>431</v>
      </c>
      <c r="AI72" s="26" t="s">
        <v>431</v>
      </c>
      <c r="AJ72" s="26" t="s">
        <v>431</v>
      </c>
      <c r="AK72" s="26">
        <v>11744.38</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5.8958712000000003E-2</v>
      </c>
      <c r="O73" s="6">
        <v>1.790802E-3</v>
      </c>
      <c r="P73" s="6" t="s">
        <v>433</v>
      </c>
      <c r="Q73" s="6">
        <v>4.1785379999999999E-3</v>
      </c>
      <c r="R73" s="6">
        <v>1.14795E-3</v>
      </c>
      <c r="S73" s="6">
        <v>2.2499820000000002E-3</v>
      </c>
      <c r="T73" s="6">
        <v>5.5101599999999998E-4</v>
      </c>
      <c r="U73" s="6" t="s">
        <v>433</v>
      </c>
      <c r="V73" s="6">
        <v>0.28515077999999999</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0.36146</v>
      </c>
      <c r="F74" s="6" t="s">
        <v>433</v>
      </c>
      <c r="G74" s="6">
        <v>3.2846273090000002</v>
      </c>
      <c r="H74" s="6" t="s">
        <v>433</v>
      </c>
      <c r="I74" s="6" t="s">
        <v>432</v>
      </c>
      <c r="J74" s="6" t="s">
        <v>432</v>
      </c>
      <c r="K74" s="6" t="s">
        <v>432</v>
      </c>
      <c r="L74" s="6" t="s">
        <v>432</v>
      </c>
      <c r="M74" s="6">
        <v>43.3752</v>
      </c>
      <c r="N74" s="6" t="s">
        <v>433</v>
      </c>
      <c r="O74" s="6" t="s">
        <v>433</v>
      </c>
      <c r="P74" s="6" t="s">
        <v>433</v>
      </c>
      <c r="Q74" s="6" t="s">
        <v>433</v>
      </c>
      <c r="R74" s="6" t="s">
        <v>433</v>
      </c>
      <c r="S74" s="6" t="s">
        <v>433</v>
      </c>
      <c r="T74" s="6" t="s">
        <v>433</v>
      </c>
      <c r="U74" s="6" t="s">
        <v>433</v>
      </c>
      <c r="V74" s="6" t="s">
        <v>433</v>
      </c>
      <c r="W74" s="6">
        <v>5.3842949999999998</v>
      </c>
      <c r="X74" s="6">
        <v>1.4969483400000001</v>
      </c>
      <c r="Y74" s="6">
        <v>1.4871152400000001</v>
      </c>
      <c r="Z74" s="6">
        <v>1.4871152400000001</v>
      </c>
      <c r="AA74" s="6">
        <v>0.18324441999999999</v>
      </c>
      <c r="AB74" s="6">
        <v>4.6544232399999999</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0.43</v>
      </c>
      <c r="H76" s="6" t="s">
        <v>433</v>
      </c>
      <c r="I76" s="6" t="s">
        <v>432</v>
      </c>
      <c r="J76" s="6" t="s">
        <v>432</v>
      </c>
      <c r="K76" s="6" t="s">
        <v>432</v>
      </c>
      <c r="L76" s="6" t="s">
        <v>432</v>
      </c>
      <c r="M76" s="6" t="s">
        <v>433</v>
      </c>
      <c r="N76" s="6">
        <v>9.4600000000000004E-2</v>
      </c>
      <c r="O76" s="6">
        <v>4.3E-3</v>
      </c>
      <c r="P76" s="6" t="s">
        <v>433</v>
      </c>
      <c r="Q76" s="6">
        <v>2.58E-2</v>
      </c>
      <c r="R76" s="6" t="s">
        <v>433</v>
      </c>
      <c r="S76" s="6" t="s">
        <v>433</v>
      </c>
      <c r="T76" s="6" t="s">
        <v>433</v>
      </c>
      <c r="U76" s="6" t="s">
        <v>433</v>
      </c>
      <c r="V76" s="6">
        <v>4.3E-3</v>
      </c>
      <c r="W76" s="6">
        <v>0.2752</v>
      </c>
      <c r="X76" s="6" t="s">
        <v>433</v>
      </c>
      <c r="Y76" s="6" t="s">
        <v>433</v>
      </c>
      <c r="Z76" s="6" t="s">
        <v>433</v>
      </c>
      <c r="AA76" s="6" t="s">
        <v>433</v>
      </c>
      <c r="AB76" s="6" t="s">
        <v>433</v>
      </c>
      <c r="AC76" s="6" t="s">
        <v>433</v>
      </c>
      <c r="AD76" s="6">
        <v>2.2359999999999999E-4</v>
      </c>
      <c r="AE76" s="60"/>
      <c r="AF76" s="26" t="s">
        <v>431</v>
      </c>
      <c r="AG76" s="26" t="s">
        <v>431</v>
      </c>
      <c r="AH76" s="26" t="s">
        <v>431</v>
      </c>
      <c r="AI76" s="26" t="s">
        <v>431</v>
      </c>
      <c r="AJ76" s="26" t="s">
        <v>431</v>
      </c>
      <c r="AK76" s="26">
        <v>86</v>
      </c>
      <c r="AL76" s="49" t="s">
        <v>193</v>
      </c>
    </row>
    <row r="77" spans="1:38" s="2" customFormat="1" ht="26.25" customHeight="1" thickBot="1" x14ac:dyDescent="0.25">
      <c r="A77" s="70" t="s">
        <v>53</v>
      </c>
      <c r="B77" s="70" t="s">
        <v>194</v>
      </c>
      <c r="C77" s="71" t="s">
        <v>195</v>
      </c>
      <c r="D77" s="72"/>
      <c r="E77" s="6" t="s">
        <v>433</v>
      </c>
      <c r="F77" s="6" t="s">
        <v>433</v>
      </c>
      <c r="G77" s="6">
        <v>0.50522405000000004</v>
      </c>
      <c r="H77" s="6" t="s">
        <v>433</v>
      </c>
      <c r="I77" s="6" t="s">
        <v>432</v>
      </c>
      <c r="J77" s="6" t="s">
        <v>432</v>
      </c>
      <c r="K77" s="6" t="s">
        <v>432</v>
      </c>
      <c r="L77" s="6" t="s">
        <v>432</v>
      </c>
      <c r="M77" s="6" t="s">
        <v>433</v>
      </c>
      <c r="N77" s="6">
        <v>9.9751510000000002E-2</v>
      </c>
      <c r="O77" s="6">
        <v>2.375464E-2</v>
      </c>
      <c r="P77" s="6">
        <v>0.20512356600000001</v>
      </c>
      <c r="Q77" s="6">
        <v>1.31532E-3</v>
      </c>
      <c r="R77" s="6" t="s">
        <v>433</v>
      </c>
      <c r="S77" s="6" t="s">
        <v>433</v>
      </c>
      <c r="T77" s="6" t="s">
        <v>433</v>
      </c>
      <c r="U77" s="6" t="s">
        <v>433</v>
      </c>
      <c r="V77" s="6">
        <v>2.1034109999999999</v>
      </c>
      <c r="W77" s="6">
        <v>1.9280349999999999</v>
      </c>
      <c r="X77" s="6" t="s">
        <v>433</v>
      </c>
      <c r="Y77" s="6" t="s">
        <v>433</v>
      </c>
      <c r="Z77" s="6" t="s">
        <v>433</v>
      </c>
      <c r="AA77" s="6" t="s">
        <v>433</v>
      </c>
      <c r="AB77" s="6" t="s">
        <v>433</v>
      </c>
      <c r="AC77" s="6" t="s">
        <v>433</v>
      </c>
      <c r="AD77" s="6">
        <v>4.658517E-4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1.87973316</v>
      </c>
      <c r="H78" s="6" t="s">
        <v>433</v>
      </c>
      <c r="I78" s="6" t="s">
        <v>432</v>
      </c>
      <c r="J78" s="6" t="s">
        <v>432</v>
      </c>
      <c r="K78" s="6" t="s">
        <v>432</v>
      </c>
      <c r="L78" s="6" t="s">
        <v>432</v>
      </c>
      <c r="M78" s="6" t="s">
        <v>433</v>
      </c>
      <c r="N78" s="6">
        <v>4.3565519999999998</v>
      </c>
      <c r="O78" s="6">
        <v>0.22425490000000001</v>
      </c>
      <c r="P78" s="6">
        <v>4.274E-2</v>
      </c>
      <c r="Q78" s="6">
        <v>1.0671360000000001</v>
      </c>
      <c r="R78" s="6">
        <v>5.2185629999999996</v>
      </c>
      <c r="S78" s="6">
        <v>9.4728639999999995</v>
      </c>
      <c r="T78" s="6">
        <v>0.22120318999999999</v>
      </c>
      <c r="U78" s="6" t="s">
        <v>433</v>
      </c>
      <c r="V78" s="6">
        <v>1.9880199999999999</v>
      </c>
      <c r="W78" s="6">
        <v>1.8306350300000001</v>
      </c>
      <c r="X78" s="6" t="s">
        <v>433</v>
      </c>
      <c r="Y78" s="6" t="s">
        <v>433</v>
      </c>
      <c r="Z78" s="6" t="s">
        <v>433</v>
      </c>
      <c r="AA78" s="6" t="s">
        <v>433</v>
      </c>
      <c r="AB78" s="6" t="s">
        <v>433</v>
      </c>
      <c r="AC78" s="6" t="s">
        <v>433</v>
      </c>
      <c r="AD78" s="6">
        <v>1.35E-4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0.53315599999999996</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69.819831110999999</v>
      </c>
      <c r="G82" s="6" t="s">
        <v>431</v>
      </c>
      <c r="H82" s="6" t="s">
        <v>431</v>
      </c>
      <c r="I82" s="6" t="s">
        <v>432</v>
      </c>
      <c r="J82" s="6" t="s">
        <v>432</v>
      </c>
      <c r="K82" s="6" t="s">
        <v>432</v>
      </c>
      <c r="L82" s="6" t="s">
        <v>432</v>
      </c>
      <c r="M82" s="6" t="s">
        <v>431</v>
      </c>
      <c r="N82" s="6" t="s">
        <v>431</v>
      </c>
      <c r="O82" s="6" t="s">
        <v>431</v>
      </c>
      <c r="P82" s="6">
        <v>0.22108328999999999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3.2117000020000002</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2.2360002E-2</v>
      </c>
      <c r="G84" s="6" t="s">
        <v>431</v>
      </c>
      <c r="H84" s="6" t="s">
        <v>431</v>
      </c>
      <c r="I84" s="6" t="s">
        <v>432</v>
      </c>
      <c r="J84" s="6" t="s">
        <v>432</v>
      </c>
      <c r="K84" s="6" t="s">
        <v>432</v>
      </c>
      <c r="L84" s="6" t="s">
        <v>432</v>
      </c>
      <c r="M84" s="6">
        <v>1.634E-3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172000</v>
      </c>
      <c r="AL84" s="49" t="s">
        <v>412</v>
      </c>
    </row>
    <row r="85" spans="1:38" s="2" customFormat="1" ht="26.25" customHeight="1" thickBot="1" x14ac:dyDescent="0.25">
      <c r="A85" s="70" t="s">
        <v>208</v>
      </c>
      <c r="B85" s="76" t="s">
        <v>215</v>
      </c>
      <c r="C85" s="82" t="s">
        <v>403</v>
      </c>
      <c r="D85" s="72"/>
      <c r="E85" s="6" t="s">
        <v>431</v>
      </c>
      <c r="F85" s="6">
        <v>173.999868749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543.44230770000001</v>
      </c>
      <c r="AL85" s="49" t="s">
        <v>216</v>
      </c>
    </row>
    <row r="86" spans="1:38" s="2" customFormat="1" ht="26.25" customHeight="1" thickBot="1" x14ac:dyDescent="0.25">
      <c r="A86" s="70" t="s">
        <v>208</v>
      </c>
      <c r="B86" s="76" t="s">
        <v>217</v>
      </c>
      <c r="C86" s="80" t="s">
        <v>218</v>
      </c>
      <c r="D86" s="72"/>
      <c r="E86" s="6" t="s">
        <v>431</v>
      </c>
      <c r="F86" s="6">
        <v>40.394933117999997</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87.815072000000001</v>
      </c>
      <c r="AL86" s="49" t="s">
        <v>219</v>
      </c>
    </row>
    <row r="87" spans="1:38" s="2" customFormat="1" ht="26.25" customHeight="1" thickBot="1" x14ac:dyDescent="0.25">
      <c r="A87" s="70" t="s">
        <v>208</v>
      </c>
      <c r="B87" s="76" t="s">
        <v>220</v>
      </c>
      <c r="C87" s="80" t="s">
        <v>221</v>
      </c>
      <c r="D87" s="72"/>
      <c r="E87" s="6" t="s">
        <v>431</v>
      </c>
      <c r="F87" s="6">
        <v>1.3933161549999999</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1.393316156</v>
      </c>
      <c r="AL87" s="49" t="s">
        <v>219</v>
      </c>
    </row>
    <row r="88" spans="1:38" s="2" customFormat="1" ht="26.25" customHeight="1" thickBot="1" x14ac:dyDescent="0.25">
      <c r="A88" s="70" t="s">
        <v>208</v>
      </c>
      <c r="B88" s="76" t="s">
        <v>222</v>
      </c>
      <c r="C88" s="80" t="s">
        <v>223</v>
      </c>
      <c r="D88" s="72"/>
      <c r="E88" s="6" t="s">
        <v>433</v>
      </c>
      <c r="F88" s="6">
        <v>43.061026081999998</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434</v>
      </c>
      <c r="Y88" s="6" t="s">
        <v>434</v>
      </c>
      <c r="Z88" s="6" t="s">
        <v>434</v>
      </c>
      <c r="AA88" s="6" t="s">
        <v>434</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21.778618886</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18.178852301999999</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4.4099999999999999E-4</v>
      </c>
      <c r="Y90" s="6">
        <v>2.2259999999999999E-4</v>
      </c>
      <c r="Z90" s="6">
        <v>2.2259999999999999E-4</v>
      </c>
      <c r="AA90" s="6">
        <v>2.2259999999999999E-4</v>
      </c>
      <c r="AB90" s="6">
        <v>1.1088000000000001E-3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3.8932136999999999E-2</v>
      </c>
      <c r="F91" s="6">
        <v>0.10307264200000001</v>
      </c>
      <c r="G91" s="6">
        <v>6.961521E-3</v>
      </c>
      <c r="H91" s="6">
        <v>8.8378399999999996E-2</v>
      </c>
      <c r="I91" s="6" t="s">
        <v>432</v>
      </c>
      <c r="J91" s="6" t="s">
        <v>432</v>
      </c>
      <c r="K91" s="6" t="s">
        <v>432</v>
      </c>
      <c r="L91" s="6" t="s">
        <v>432</v>
      </c>
      <c r="M91" s="6">
        <v>1.1898913470000001</v>
      </c>
      <c r="N91" s="6">
        <v>1.8072240000000001E-3</v>
      </c>
      <c r="O91" s="6">
        <v>0.11500181199999999</v>
      </c>
      <c r="P91" s="6">
        <v>1.3799999999999999E-7</v>
      </c>
      <c r="Q91" s="6">
        <v>3.066E-6</v>
      </c>
      <c r="R91" s="6">
        <v>3.5961999999999999E-5</v>
      </c>
      <c r="S91" s="6">
        <v>0.11602187999999999</v>
      </c>
      <c r="T91" s="6">
        <v>5.7568356000000001E-2</v>
      </c>
      <c r="U91" s="6" t="s">
        <v>433</v>
      </c>
      <c r="V91" s="6">
        <v>5.8098535E-2</v>
      </c>
      <c r="W91" s="6">
        <v>2.1296000000000002E-3</v>
      </c>
      <c r="X91" s="6">
        <v>2.3638560000000001E-3</v>
      </c>
      <c r="Y91" s="6">
        <v>9.5832000000000003E-4</v>
      </c>
      <c r="Z91" s="6">
        <v>9.5832000000000003E-4</v>
      </c>
      <c r="AA91" s="6">
        <v>9.5832000000000003E-4</v>
      </c>
      <c r="AB91" s="6">
        <v>5.2388160000000003E-3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1.197017</v>
      </c>
      <c r="F92" s="6">
        <v>2.6861190009999998</v>
      </c>
      <c r="G92" s="6">
        <v>2.3972540000000002</v>
      </c>
      <c r="H92" s="6" t="s">
        <v>433</v>
      </c>
      <c r="I92" s="6" t="s">
        <v>432</v>
      </c>
      <c r="J92" s="6" t="s">
        <v>432</v>
      </c>
      <c r="K92" s="6" t="s">
        <v>432</v>
      </c>
      <c r="L92" s="6" t="s">
        <v>432</v>
      </c>
      <c r="M92" s="6">
        <v>6.3302934999999998</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1351.28</v>
      </c>
      <c r="AL92" s="49" t="s">
        <v>231</v>
      </c>
    </row>
    <row r="93" spans="1:38" s="2" customFormat="1" ht="26.25" customHeight="1" thickBot="1" x14ac:dyDescent="0.25">
      <c r="A93" s="70" t="s">
        <v>53</v>
      </c>
      <c r="B93" s="74" t="s">
        <v>232</v>
      </c>
      <c r="C93" s="71" t="s">
        <v>405</v>
      </c>
      <c r="D93" s="77"/>
      <c r="E93" s="6" t="s">
        <v>431</v>
      </c>
      <c r="F93" s="6">
        <v>19.653605167999999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6033.7267525999996</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1824.9449999999999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2248.5001029999999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7.0580417000000006E-2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0.83991768700000002</v>
      </c>
      <c r="F99" s="6">
        <v>26.815367706</v>
      </c>
      <c r="G99" s="6" t="s">
        <v>431</v>
      </c>
      <c r="H99" s="6">
        <v>37.846445543000002</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1289.634</v>
      </c>
      <c r="AL99" s="49" t="s">
        <v>245</v>
      </c>
    </row>
    <row r="100" spans="1:38" s="2" customFormat="1" ht="26.25" customHeight="1" thickBot="1" x14ac:dyDescent="0.25">
      <c r="A100" s="70" t="s">
        <v>243</v>
      </c>
      <c r="B100" s="70" t="s">
        <v>246</v>
      </c>
      <c r="C100" s="71" t="s">
        <v>408</v>
      </c>
      <c r="D100" s="84"/>
      <c r="E100" s="6">
        <v>1.201654955</v>
      </c>
      <c r="F100" s="6">
        <v>16.954185674000001</v>
      </c>
      <c r="G100" s="6" t="s">
        <v>431</v>
      </c>
      <c r="H100" s="6">
        <v>31.413435981999999</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4636.1570000000002</v>
      </c>
      <c r="AL100" s="49" t="s">
        <v>245</v>
      </c>
    </row>
    <row r="101" spans="1:38" s="2" customFormat="1" ht="26.25" customHeight="1" thickBot="1" x14ac:dyDescent="0.25">
      <c r="A101" s="70" t="s">
        <v>243</v>
      </c>
      <c r="B101" s="70" t="s">
        <v>247</v>
      </c>
      <c r="C101" s="71" t="s">
        <v>248</v>
      </c>
      <c r="D101" s="84"/>
      <c r="E101" s="6">
        <v>0.35431452000000002</v>
      </c>
      <c r="F101" s="6">
        <v>1.0282669520000001</v>
      </c>
      <c r="G101" s="6" t="s">
        <v>431</v>
      </c>
      <c r="H101" s="6">
        <v>10.130535651000001</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23981.987000000001</v>
      </c>
      <c r="AL101" s="49" t="s">
        <v>245</v>
      </c>
    </row>
    <row r="102" spans="1:38" s="2" customFormat="1" ht="26.25" customHeight="1" thickBot="1" x14ac:dyDescent="0.25">
      <c r="A102" s="70" t="s">
        <v>243</v>
      </c>
      <c r="B102" s="70" t="s">
        <v>249</v>
      </c>
      <c r="C102" s="71" t="s">
        <v>386</v>
      </c>
      <c r="D102" s="84"/>
      <c r="E102" s="6">
        <v>0.467796086</v>
      </c>
      <c r="F102" s="6">
        <v>10.174849656999999</v>
      </c>
      <c r="G102" s="6" t="s">
        <v>431</v>
      </c>
      <c r="H102" s="6">
        <v>60.947569039999998</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18373.353999999999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0.111779382</v>
      </c>
      <c r="F104" s="6">
        <v>0.26148738599999999</v>
      </c>
      <c r="G104" s="6" t="s">
        <v>431</v>
      </c>
      <c r="H104" s="6">
        <v>2.7283221069999999</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2935.2370000000001</v>
      </c>
      <c r="AL104" s="49" t="s">
        <v>245</v>
      </c>
    </row>
    <row r="105" spans="1:38" s="2" customFormat="1" ht="26.25" customHeight="1" thickBot="1" x14ac:dyDescent="0.25">
      <c r="A105" s="70" t="s">
        <v>243</v>
      </c>
      <c r="B105" s="70" t="s">
        <v>254</v>
      </c>
      <c r="C105" s="71" t="s">
        <v>255</v>
      </c>
      <c r="D105" s="84"/>
      <c r="E105" s="6">
        <v>7.0781601999999999E-2</v>
      </c>
      <c r="F105" s="6">
        <v>0.30883056800000003</v>
      </c>
      <c r="G105" s="6" t="s">
        <v>431</v>
      </c>
      <c r="H105" s="6">
        <v>1.864214061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240.357999983301</v>
      </c>
      <c r="AL105" s="49" t="s">
        <v>245</v>
      </c>
    </row>
    <row r="106" spans="1:38" s="2" customFormat="1" ht="26.25" customHeight="1" thickBot="1" x14ac:dyDescent="0.25">
      <c r="A106" s="70" t="s">
        <v>243</v>
      </c>
      <c r="B106" s="70" t="s">
        <v>256</v>
      </c>
      <c r="C106" s="71" t="s">
        <v>257</v>
      </c>
      <c r="D106" s="84"/>
      <c r="E106" s="6">
        <v>7.6854870000000004E-3</v>
      </c>
      <c r="F106" s="6">
        <v>0.126415785</v>
      </c>
      <c r="G106" s="6" t="s">
        <v>431</v>
      </c>
      <c r="H106" s="6">
        <v>0.27491659200000002</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122.641999987072</v>
      </c>
      <c r="AL106" s="49" t="s">
        <v>245</v>
      </c>
    </row>
    <row r="107" spans="1:38" s="2" customFormat="1" ht="26.25" customHeight="1" thickBot="1" x14ac:dyDescent="0.25">
      <c r="A107" s="70" t="s">
        <v>243</v>
      </c>
      <c r="B107" s="70" t="s">
        <v>258</v>
      </c>
      <c r="C107" s="71" t="s">
        <v>379</v>
      </c>
      <c r="D107" s="84"/>
      <c r="E107" s="6">
        <v>0.52303751200000004</v>
      </c>
      <c r="F107" s="6">
        <v>1.629071261</v>
      </c>
      <c r="G107" s="6" t="s">
        <v>431</v>
      </c>
      <c r="H107" s="6">
        <v>7.5941154610000003</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41155.231</v>
      </c>
      <c r="AL107" s="49" t="s">
        <v>245</v>
      </c>
    </row>
    <row r="108" spans="1:38" s="2" customFormat="1" ht="26.25" customHeight="1" thickBot="1" x14ac:dyDescent="0.25">
      <c r="A108" s="70" t="s">
        <v>243</v>
      </c>
      <c r="B108" s="70" t="s">
        <v>259</v>
      </c>
      <c r="C108" s="71" t="s">
        <v>380</v>
      </c>
      <c r="D108" s="84"/>
      <c r="E108" s="6">
        <v>1.1737482990000001</v>
      </c>
      <c r="F108" s="6">
        <v>10.502218734</v>
      </c>
      <c r="G108" s="6" t="s">
        <v>431</v>
      </c>
      <c r="H108" s="6">
        <v>24.695799367999999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75989.542000000001</v>
      </c>
      <c r="AL108" s="49" t="s">
        <v>245</v>
      </c>
    </row>
    <row r="109" spans="1:38" s="2" customFormat="1" ht="26.25" customHeight="1" thickBot="1" x14ac:dyDescent="0.25">
      <c r="A109" s="70" t="s">
        <v>243</v>
      </c>
      <c r="B109" s="70" t="s">
        <v>260</v>
      </c>
      <c r="C109" s="71" t="s">
        <v>381</v>
      </c>
      <c r="D109" s="84"/>
      <c r="E109" s="6">
        <v>0.111704868</v>
      </c>
      <c r="F109" s="6">
        <v>0.48757779099999998</v>
      </c>
      <c r="G109" s="6" t="s">
        <v>431</v>
      </c>
      <c r="H109" s="6">
        <v>3.234056212</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4850.9319999999998</v>
      </c>
      <c r="AL109" s="49" t="s">
        <v>245</v>
      </c>
    </row>
    <row r="110" spans="1:38" s="2" customFormat="1" ht="26.25" customHeight="1" thickBot="1" x14ac:dyDescent="0.25">
      <c r="A110" s="70" t="s">
        <v>243</v>
      </c>
      <c r="B110" s="70" t="s">
        <v>261</v>
      </c>
      <c r="C110" s="71" t="s">
        <v>382</v>
      </c>
      <c r="D110" s="84"/>
      <c r="E110" s="6">
        <v>0.38316249299999999</v>
      </c>
      <c r="F110" s="6">
        <v>1.6787421330000001</v>
      </c>
      <c r="G110" s="6" t="s">
        <v>431</v>
      </c>
      <c r="H110" s="6">
        <v>11.093536723</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16709.665000000001</v>
      </c>
      <c r="AL110" s="49" t="s">
        <v>245</v>
      </c>
    </row>
    <row r="111" spans="1:38" s="2" customFormat="1" ht="26.25" customHeight="1" thickBot="1" x14ac:dyDescent="0.25">
      <c r="A111" s="70" t="s">
        <v>243</v>
      </c>
      <c r="B111" s="70" t="s">
        <v>262</v>
      </c>
      <c r="C111" s="71" t="s">
        <v>376</v>
      </c>
      <c r="D111" s="84"/>
      <c r="E111" s="6">
        <v>2.010571106</v>
      </c>
      <c r="F111" s="6">
        <v>1.264187454</v>
      </c>
      <c r="G111" s="6" t="s">
        <v>431</v>
      </c>
      <c r="H111" s="6">
        <v>34.192905062999998</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17262.343000000001</v>
      </c>
      <c r="AL111" s="49" t="s">
        <v>245</v>
      </c>
    </row>
    <row r="112" spans="1:38" s="2" customFormat="1" ht="26.25" customHeight="1" thickBot="1" x14ac:dyDescent="0.25">
      <c r="A112" s="70" t="s">
        <v>263</v>
      </c>
      <c r="B112" s="70" t="s">
        <v>264</v>
      </c>
      <c r="C112" s="71" t="s">
        <v>265</v>
      </c>
      <c r="D112" s="72"/>
      <c r="E112" s="6">
        <v>46.123640000999998</v>
      </c>
      <c r="F112" s="6" t="s">
        <v>431</v>
      </c>
      <c r="G112" s="6" t="s">
        <v>431</v>
      </c>
      <c r="H112" s="6">
        <v>134.928064108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1153091000</v>
      </c>
      <c r="AL112" s="49" t="s">
        <v>418</v>
      </c>
    </row>
    <row r="113" spans="1:38" s="2" customFormat="1" ht="26.25" customHeight="1" thickBot="1" x14ac:dyDescent="0.25">
      <c r="A113" s="70" t="s">
        <v>263</v>
      </c>
      <c r="B113" s="85" t="s">
        <v>266</v>
      </c>
      <c r="C113" s="86" t="s">
        <v>267</v>
      </c>
      <c r="D113" s="72"/>
      <c r="E113" s="6">
        <v>19.337766390999999</v>
      </c>
      <c r="F113" s="6">
        <v>25.808483915</v>
      </c>
      <c r="G113" s="6" t="s">
        <v>431</v>
      </c>
      <c r="H113" s="6">
        <v>148.94336312999999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0.56638645399999998</v>
      </c>
      <c r="F114" s="6" t="s">
        <v>431</v>
      </c>
      <c r="G114" s="6" t="s">
        <v>431</v>
      </c>
      <c r="H114" s="6">
        <v>1.8407559790000001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0.18671276000000001</v>
      </c>
      <c r="F115" s="6" t="s">
        <v>431</v>
      </c>
      <c r="G115" s="6" t="s">
        <v>431</v>
      </c>
      <c r="H115" s="6">
        <v>0.37342552099999998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11.255880622999999</v>
      </c>
      <c r="F116" s="6">
        <v>1.190500211</v>
      </c>
      <c r="G116" s="6" t="s">
        <v>431</v>
      </c>
      <c r="H116" s="6">
        <v>28.496399372999999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4.4583005699999996</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9.0176398160000009</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67.705112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24.351285198999999</v>
      </c>
      <c r="F123" s="6">
        <v>44.177051820000003</v>
      </c>
      <c r="G123" s="6">
        <v>3.578653938</v>
      </c>
      <c r="H123" s="6">
        <v>24.840713236999999</v>
      </c>
      <c r="I123" s="6" t="s">
        <v>432</v>
      </c>
      <c r="J123" s="6" t="s">
        <v>432</v>
      </c>
      <c r="K123" s="6" t="s">
        <v>432</v>
      </c>
      <c r="L123" s="6" t="s">
        <v>432</v>
      </c>
      <c r="M123" s="6">
        <v>748.06186884700003</v>
      </c>
      <c r="N123" s="6">
        <v>0.68531901699999997</v>
      </c>
      <c r="O123" s="6">
        <v>6.0379172939999997</v>
      </c>
      <c r="P123" s="6">
        <v>1.1616417480000001</v>
      </c>
      <c r="Q123" s="6">
        <v>8.3843781000000006E-2</v>
      </c>
      <c r="R123" s="6">
        <v>1.0339245640000001</v>
      </c>
      <c r="S123" s="6">
        <v>0.58666667400000005</v>
      </c>
      <c r="T123" s="6">
        <v>0.39519337199999999</v>
      </c>
      <c r="U123" s="6">
        <v>0.27668509099999999</v>
      </c>
      <c r="V123" s="6">
        <v>5.9912404429999997</v>
      </c>
      <c r="W123" s="6">
        <v>5.1751485906181651</v>
      </c>
      <c r="X123" s="6">
        <v>13.955001668641776</v>
      </c>
      <c r="Y123" s="6">
        <v>18.222688019778193</v>
      </c>
      <c r="Z123" s="6">
        <v>7.3689466431302062</v>
      </c>
      <c r="AA123" s="6">
        <v>6.0384573522617648</v>
      </c>
      <c r="AB123" s="6">
        <v>45.585093683811941</v>
      </c>
      <c r="AC123" s="6" t="s">
        <v>431</v>
      </c>
      <c r="AD123" s="6" t="s">
        <v>431</v>
      </c>
      <c r="AE123" s="60"/>
      <c r="AF123" s="26" t="s">
        <v>431</v>
      </c>
      <c r="AG123" s="26" t="s">
        <v>431</v>
      </c>
      <c r="AH123" s="26" t="s">
        <v>431</v>
      </c>
      <c r="AI123" s="26" t="s">
        <v>431</v>
      </c>
      <c r="AJ123" s="26" t="s">
        <v>431</v>
      </c>
      <c r="AK123" s="26">
        <v>1827564.515836105</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7.8609937907573677E-3</v>
      </c>
      <c r="F125" s="6">
        <v>3.0907675139862101</v>
      </c>
      <c r="G125" s="6" t="s">
        <v>431</v>
      </c>
      <c r="H125" s="6" t="s">
        <v>433</v>
      </c>
      <c r="I125" s="6" t="s">
        <v>432</v>
      </c>
      <c r="J125" s="6" t="s">
        <v>432</v>
      </c>
      <c r="K125" s="6" t="s">
        <v>432</v>
      </c>
      <c r="L125" s="6" t="s">
        <v>432</v>
      </c>
      <c r="M125" s="6">
        <v>0.14511737897106786</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14799.249283099985</v>
      </c>
      <c r="AL125" s="49" t="s">
        <v>425</v>
      </c>
    </row>
    <row r="126" spans="1:38" s="2" customFormat="1" ht="26.25" customHeight="1" thickBot="1" x14ac:dyDescent="0.25">
      <c r="A126" s="70" t="s">
        <v>288</v>
      </c>
      <c r="B126" s="70" t="s">
        <v>291</v>
      </c>
      <c r="C126" s="71" t="s">
        <v>292</v>
      </c>
      <c r="D126" s="72"/>
      <c r="E126" s="6" t="s">
        <v>433</v>
      </c>
      <c r="F126" s="6" t="s">
        <v>433</v>
      </c>
      <c r="G126" s="6" t="s">
        <v>433</v>
      </c>
      <c r="H126" s="6">
        <v>0.26707355999999999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1112.8064976000001</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0.12827340000000001</v>
      </c>
      <c r="F128" s="6">
        <v>1.42526E-3</v>
      </c>
      <c r="G128" s="6">
        <v>0.12114709999999999</v>
      </c>
      <c r="H128" s="6" t="s">
        <v>433</v>
      </c>
      <c r="I128" s="6" t="s">
        <v>432</v>
      </c>
      <c r="J128" s="6" t="s">
        <v>432</v>
      </c>
      <c r="K128" s="6" t="s">
        <v>432</v>
      </c>
      <c r="L128" s="6" t="s">
        <v>432</v>
      </c>
      <c r="M128" s="6">
        <v>4.9884100000000001E-2</v>
      </c>
      <c r="N128" s="6">
        <v>4.1332540000000003E-3</v>
      </c>
      <c r="O128" s="6">
        <v>3.2780999999999999E-4</v>
      </c>
      <c r="P128" s="6">
        <v>0.1995364</v>
      </c>
      <c r="Q128" s="6">
        <v>4.4182999999999999E-4</v>
      </c>
      <c r="R128" s="6">
        <v>1.168713E-3</v>
      </c>
      <c r="S128" s="6">
        <v>9.76304E-4</v>
      </c>
      <c r="T128" s="6">
        <v>1.539281E-3</v>
      </c>
      <c r="U128" s="6">
        <v>8.3377799999999997E-4</v>
      </c>
      <c r="V128" s="6">
        <v>1.745945E-3</v>
      </c>
      <c r="W128" s="6">
        <v>24.942049999999998</v>
      </c>
      <c r="X128" s="6">
        <v>5.9860919999999999E-7</v>
      </c>
      <c r="Y128" s="6">
        <v>1.2756077000000001E-6</v>
      </c>
      <c r="Z128" s="6">
        <v>6.769985E-7</v>
      </c>
      <c r="AA128" s="6">
        <v>8.266508E-7</v>
      </c>
      <c r="AB128" s="6">
        <v>3.3778662000000001E-6</v>
      </c>
      <c r="AC128" s="6">
        <v>0.14252600000000001</v>
      </c>
      <c r="AD128" s="6">
        <v>3.5632999999999998E-2</v>
      </c>
      <c r="AE128" s="60"/>
      <c r="AF128" s="26" t="s">
        <v>431</v>
      </c>
      <c r="AG128" s="26" t="s">
        <v>431</v>
      </c>
      <c r="AH128" s="26" t="s">
        <v>431</v>
      </c>
      <c r="AI128" s="26" t="s">
        <v>431</v>
      </c>
      <c r="AJ128" s="26" t="s">
        <v>431</v>
      </c>
      <c r="AK128" s="26">
        <v>71.263000000000005</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1.6610400000000001E-2</v>
      </c>
      <c r="F131" s="6">
        <v>6.4596000000000002E-3</v>
      </c>
      <c r="G131" s="6">
        <v>8.1206200000000001E-4</v>
      </c>
      <c r="H131" s="6" t="s">
        <v>433</v>
      </c>
      <c r="I131" s="6" t="s">
        <v>432</v>
      </c>
      <c r="J131" s="6" t="s">
        <v>432</v>
      </c>
      <c r="K131" s="6" t="s">
        <v>432</v>
      </c>
      <c r="L131" s="6" t="s">
        <v>432</v>
      </c>
      <c r="M131" s="6">
        <v>1.3841999000000001E-2</v>
      </c>
      <c r="N131" s="6" t="s">
        <v>431</v>
      </c>
      <c r="O131" s="6">
        <v>1.1073599999999999E-3</v>
      </c>
      <c r="P131" s="6">
        <v>1.494936E-2</v>
      </c>
      <c r="Q131" s="6">
        <v>9.2269999999999999E-6</v>
      </c>
      <c r="R131" s="6">
        <v>1.4764800000000001E-4</v>
      </c>
      <c r="S131" s="6">
        <v>2.2700879E-2</v>
      </c>
      <c r="T131" s="6">
        <v>2.7683989999999999E-3</v>
      </c>
      <c r="U131" s="6" t="s">
        <v>433</v>
      </c>
      <c r="V131" s="6" t="s">
        <v>433</v>
      </c>
      <c r="W131" s="6">
        <v>25.8384</v>
      </c>
      <c r="X131" s="6">
        <v>6.5413674624000002E-8</v>
      </c>
      <c r="Y131" s="6">
        <v>1.3939341557999999E-7</v>
      </c>
      <c r="Z131" s="6">
        <v>7.3979750183999999E-8</v>
      </c>
      <c r="AA131" s="6">
        <v>9.0333168839999999E-8</v>
      </c>
      <c r="AB131" s="6">
        <v>3.6912000000000001E-7</v>
      </c>
      <c r="AC131" s="6">
        <v>0.92279999999999995</v>
      </c>
      <c r="AD131" s="6">
        <v>0.184561</v>
      </c>
      <c r="AE131" s="60"/>
      <c r="AF131" s="26" t="s">
        <v>431</v>
      </c>
      <c r="AG131" s="26" t="s">
        <v>431</v>
      </c>
      <c r="AH131" s="26" t="s">
        <v>431</v>
      </c>
      <c r="AI131" s="26" t="s">
        <v>431</v>
      </c>
      <c r="AJ131" s="26" t="s">
        <v>431</v>
      </c>
      <c r="AK131" s="26">
        <v>9.2279999999999998</v>
      </c>
      <c r="AL131" s="49" t="s">
        <v>300</v>
      </c>
    </row>
    <row r="132" spans="1:38" s="2" customFormat="1" ht="26.25" customHeight="1" thickBot="1" x14ac:dyDescent="0.25">
      <c r="A132" s="70" t="s">
        <v>288</v>
      </c>
      <c r="B132" s="74" t="s">
        <v>305</v>
      </c>
      <c r="C132" s="82" t="s">
        <v>306</v>
      </c>
      <c r="D132" s="72"/>
      <c r="E132" s="6">
        <v>0.100715007</v>
      </c>
      <c r="F132" s="6">
        <v>1.9165489399999999E-2</v>
      </c>
      <c r="G132" s="6">
        <v>0.114080296</v>
      </c>
      <c r="H132" s="6" t="s">
        <v>433</v>
      </c>
      <c r="I132" s="6" t="s">
        <v>432</v>
      </c>
      <c r="J132" s="6" t="s">
        <v>432</v>
      </c>
      <c r="K132" s="6" t="s">
        <v>432</v>
      </c>
      <c r="L132" s="6" t="s">
        <v>432</v>
      </c>
      <c r="M132" s="6">
        <v>0.62443304399999999</v>
      </c>
      <c r="N132" s="6">
        <v>2.0143001420000002</v>
      </c>
      <c r="O132" s="6">
        <v>0.64457604599999996</v>
      </c>
      <c r="P132" s="6">
        <v>9.2657806999999995E-2</v>
      </c>
      <c r="Q132" s="6">
        <v>0.18934421300000001</v>
      </c>
      <c r="R132" s="6">
        <v>0.56400404000000004</v>
      </c>
      <c r="S132" s="6">
        <v>1.6114401140000001</v>
      </c>
      <c r="T132" s="6">
        <v>0.32228802299999998</v>
      </c>
      <c r="U132" s="6">
        <v>6.0429009999999998E-3</v>
      </c>
      <c r="V132" s="6">
        <v>2.6588761870000002</v>
      </c>
      <c r="W132" s="6">
        <v>187.32991320135</v>
      </c>
      <c r="X132" s="6">
        <v>2.0778911047890001E-5</v>
      </c>
      <c r="Y132" s="6">
        <v>2.85200739873E-6</v>
      </c>
      <c r="Z132" s="6">
        <v>2.4853207331789999E-5</v>
      </c>
      <c r="AA132" s="6">
        <v>4.0742962838999999E-6</v>
      </c>
      <c r="AB132" s="6">
        <v>5.2558422062310002E-5</v>
      </c>
      <c r="AC132" s="6">
        <v>0.18934448800000001</v>
      </c>
      <c r="AD132" s="6">
        <v>0.18128668000000001</v>
      </c>
      <c r="AE132" s="60"/>
      <c r="AF132" s="26" t="s">
        <v>431</v>
      </c>
      <c r="AG132" s="26" t="s">
        <v>431</v>
      </c>
      <c r="AH132" s="26" t="s">
        <v>431</v>
      </c>
      <c r="AI132" s="26" t="s">
        <v>431</v>
      </c>
      <c r="AJ132" s="26" t="s">
        <v>431</v>
      </c>
      <c r="AK132" s="26">
        <v>40.742962837354973</v>
      </c>
      <c r="AL132" s="49" t="s">
        <v>414</v>
      </c>
    </row>
    <row r="133" spans="1:38" s="2" customFormat="1" ht="26.25" customHeight="1" thickBot="1" x14ac:dyDescent="0.25">
      <c r="A133" s="70" t="s">
        <v>288</v>
      </c>
      <c r="B133" s="74" t="s">
        <v>307</v>
      </c>
      <c r="C133" s="82" t="s">
        <v>308</v>
      </c>
      <c r="D133" s="72"/>
      <c r="E133" s="6">
        <v>2.2672640000000001E-2</v>
      </c>
      <c r="F133" s="6">
        <v>3.5727000000000003E-4</v>
      </c>
      <c r="G133" s="6">
        <v>3.1054680000000001E-3</v>
      </c>
      <c r="H133" s="6" t="s">
        <v>431</v>
      </c>
      <c r="I133" s="6" t="s">
        <v>432</v>
      </c>
      <c r="J133" s="6" t="s">
        <v>432</v>
      </c>
      <c r="K133" s="6" t="s">
        <v>432</v>
      </c>
      <c r="L133" s="6" t="s">
        <v>432</v>
      </c>
      <c r="M133" s="6" t="s">
        <v>435</v>
      </c>
      <c r="N133" s="6">
        <v>8.2528600000000005E-4</v>
      </c>
      <c r="O133" s="6">
        <v>1.3823500000000001E-4</v>
      </c>
      <c r="P133" s="6">
        <v>4.0948165000000002E-2</v>
      </c>
      <c r="Q133" s="6">
        <v>3.7403300000000002E-4</v>
      </c>
      <c r="R133" s="6">
        <v>3.72655E-4</v>
      </c>
      <c r="S133" s="6">
        <v>3.4159799999999998E-4</v>
      </c>
      <c r="T133" s="6">
        <v>4.7626199999999997E-4</v>
      </c>
      <c r="U133" s="6">
        <v>5.4359299999999998E-4</v>
      </c>
      <c r="V133" s="6">
        <v>4.4004179999999997E-3</v>
      </c>
      <c r="W133" s="6">
        <v>7.4201373000000004E-4</v>
      </c>
      <c r="X133" s="6">
        <v>3.6276226800000002E-7</v>
      </c>
      <c r="Y133" s="6">
        <v>1.9814514789999999E-7</v>
      </c>
      <c r="Z133" s="6">
        <v>1.7698401559999999E-7</v>
      </c>
      <c r="AA133" s="6">
        <v>1.920991101E-7</v>
      </c>
      <c r="AB133" s="6">
        <v>9.2999054160000001E-7</v>
      </c>
      <c r="AC133" s="6">
        <v>4.1229999999999999E-3</v>
      </c>
      <c r="AD133" s="6">
        <v>1.1268E-2</v>
      </c>
      <c r="AE133" s="60"/>
      <c r="AF133" s="26" t="s">
        <v>431</v>
      </c>
      <c r="AG133" s="26" t="s">
        <v>431</v>
      </c>
      <c r="AH133" s="26" t="s">
        <v>431</v>
      </c>
      <c r="AI133" s="26" t="s">
        <v>431</v>
      </c>
      <c r="AJ133" s="26" t="s">
        <v>431</v>
      </c>
      <c r="AK133" s="26">
        <v>27481.99</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44.457985831999999</v>
      </c>
      <c r="F135" s="6">
        <v>9.4267681159999999</v>
      </c>
      <c r="G135" s="6">
        <v>1.7066498990000001</v>
      </c>
      <c r="H135" s="6" t="s">
        <v>433</v>
      </c>
      <c r="I135" s="6" t="s">
        <v>432</v>
      </c>
      <c r="J135" s="6" t="s">
        <v>432</v>
      </c>
      <c r="K135" s="6" t="s">
        <v>432</v>
      </c>
      <c r="L135" s="6" t="s">
        <v>432</v>
      </c>
      <c r="M135" s="6">
        <v>560.37485527199999</v>
      </c>
      <c r="N135" s="6">
        <v>5.9548358170000002</v>
      </c>
      <c r="O135" s="6">
        <v>0.62214702700000002</v>
      </c>
      <c r="P135" s="6" t="s">
        <v>433</v>
      </c>
      <c r="Q135" s="6">
        <v>0.35551258600000002</v>
      </c>
      <c r="R135" s="6">
        <v>8.8878149000000004E-2</v>
      </c>
      <c r="S135" s="6">
        <v>1.244294051</v>
      </c>
      <c r="T135" s="6" t="s">
        <v>433</v>
      </c>
      <c r="U135" s="6">
        <v>0.26663443799999997</v>
      </c>
      <c r="V135" s="6">
        <v>160.42505454600001</v>
      </c>
      <c r="W135" s="6">
        <v>88.878146562654308</v>
      </c>
      <c r="X135" s="6">
        <v>4.9771811846898259E-2</v>
      </c>
      <c r="Y135" s="6">
        <v>9.3322147212934234E-2</v>
      </c>
      <c r="Z135" s="6">
        <v>0.2115302003493176</v>
      </c>
      <c r="AA135" s="6" t="s">
        <v>433</v>
      </c>
      <c r="AB135" s="6">
        <v>0.3546241594091501</v>
      </c>
      <c r="AC135" s="6" t="s">
        <v>433</v>
      </c>
      <c r="AD135" s="6" t="s">
        <v>431</v>
      </c>
      <c r="AE135" s="60"/>
      <c r="AF135" s="26" t="s">
        <v>431</v>
      </c>
      <c r="AG135" s="26" t="s">
        <v>431</v>
      </c>
      <c r="AH135" s="26" t="s">
        <v>431</v>
      </c>
      <c r="AI135" s="26" t="s">
        <v>431</v>
      </c>
      <c r="AJ135" s="26" t="s">
        <v>431</v>
      </c>
      <c r="AK135" s="26">
        <v>6221.4764808622822</v>
      </c>
      <c r="AL135" s="49" t="s">
        <v>412</v>
      </c>
    </row>
    <row r="136" spans="1:38" s="2" customFormat="1" ht="26.25" customHeight="1" thickBot="1" x14ac:dyDescent="0.25">
      <c r="A136" s="70" t="s">
        <v>288</v>
      </c>
      <c r="B136" s="70" t="s">
        <v>313</v>
      </c>
      <c r="C136" s="71" t="s">
        <v>314</v>
      </c>
      <c r="D136" s="72"/>
      <c r="E136" s="6">
        <v>8.1024870000000002E-3</v>
      </c>
      <c r="F136" s="6">
        <v>2.6299089000000001E-2</v>
      </c>
      <c r="G136" s="6" t="s">
        <v>431</v>
      </c>
      <c r="H136" s="6" t="s">
        <v>433</v>
      </c>
      <c r="I136" s="6" t="s">
        <v>432</v>
      </c>
      <c r="J136" s="6" t="s">
        <v>432</v>
      </c>
      <c r="K136" s="6" t="s">
        <v>432</v>
      </c>
      <c r="L136" s="6" t="s">
        <v>432</v>
      </c>
      <c r="M136" s="6">
        <v>0.14958442399999999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1289.6165430000001</v>
      </c>
      <c r="AL136" s="49" t="s">
        <v>416</v>
      </c>
    </row>
    <row r="137" spans="1:38" s="2" customFormat="1" ht="26.25" customHeight="1" thickBot="1" x14ac:dyDescent="0.25">
      <c r="A137" s="70" t="s">
        <v>288</v>
      </c>
      <c r="B137" s="70" t="s">
        <v>315</v>
      </c>
      <c r="C137" s="71" t="s">
        <v>316</v>
      </c>
      <c r="D137" s="72"/>
      <c r="E137" s="6">
        <v>2.2215479999999998E-3</v>
      </c>
      <c r="F137" s="6">
        <v>1.9537583415E-2</v>
      </c>
      <c r="G137" s="6" t="s">
        <v>431</v>
      </c>
      <c r="H137" s="6" t="s">
        <v>433</v>
      </c>
      <c r="I137" s="6" t="s">
        <v>432</v>
      </c>
      <c r="J137" s="6" t="s">
        <v>432</v>
      </c>
      <c r="K137" s="6" t="s">
        <v>432</v>
      </c>
      <c r="L137" s="6" t="s">
        <v>432</v>
      </c>
      <c r="M137" s="6">
        <v>4.1010095000000003E-2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4579.3589229999998</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0.62833608100000005</v>
      </c>
      <c r="G139" s="6" t="s">
        <v>433</v>
      </c>
      <c r="H139" s="6">
        <v>7.5344090000000002E-2</v>
      </c>
      <c r="I139" s="6" t="s">
        <v>432</v>
      </c>
      <c r="J139" s="6" t="s">
        <v>432</v>
      </c>
      <c r="K139" s="6" t="s">
        <v>432</v>
      </c>
      <c r="L139" s="6" t="s">
        <v>432</v>
      </c>
      <c r="M139" s="6" t="s">
        <v>433</v>
      </c>
      <c r="N139" s="6">
        <v>8.1530289999999991E-3</v>
      </c>
      <c r="O139" s="6">
        <v>1.6345287E-2</v>
      </c>
      <c r="P139" s="6">
        <v>1.6345287E-2</v>
      </c>
      <c r="Q139" s="6">
        <v>2.5782986000000001E-2</v>
      </c>
      <c r="R139" s="6">
        <v>2.4631752E-2</v>
      </c>
      <c r="S139" s="6">
        <v>5.7800496999999999E-2</v>
      </c>
      <c r="T139" s="6" t="s">
        <v>433</v>
      </c>
      <c r="U139" s="6" t="s">
        <v>433</v>
      </c>
      <c r="V139" s="6" t="s">
        <v>433</v>
      </c>
      <c r="W139" s="6">
        <v>28.415620000000001</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688.96500000000003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1426.4461631576926</v>
      </c>
      <c r="F141" s="20">
        <f t="shared" ref="F141:AD141" si="0">SUM(F14:F140)</f>
        <v>981.51522639456084</v>
      </c>
      <c r="G141" s="20">
        <f t="shared" si="0"/>
        <v>1599.3353677723551</v>
      </c>
      <c r="H141" s="20">
        <f t="shared" si="0"/>
        <v>578.71192605646229</v>
      </c>
      <c r="I141" s="20">
        <f t="shared" si="0"/>
        <v>0</v>
      </c>
      <c r="J141" s="20">
        <f t="shared" si="0"/>
        <v>0</v>
      </c>
      <c r="K141" s="20">
        <f t="shared" si="0"/>
        <v>0</v>
      </c>
      <c r="L141" s="20">
        <f t="shared" si="0"/>
        <v>0</v>
      </c>
      <c r="M141" s="20">
        <f t="shared" si="0"/>
        <v>3825.9340045444387</v>
      </c>
      <c r="N141" s="20">
        <f t="shared" si="0"/>
        <v>714.99321240161601</v>
      </c>
      <c r="O141" s="20">
        <f t="shared" si="0"/>
        <v>23.441018113112381</v>
      </c>
      <c r="P141" s="20">
        <f t="shared" si="0"/>
        <v>11.889049807862955</v>
      </c>
      <c r="Q141" s="20">
        <f t="shared" si="0"/>
        <v>9.9132633075248151</v>
      </c>
      <c r="R141" s="20">
        <f>SUM(R14:R140)</f>
        <v>31.227597632198979</v>
      </c>
      <c r="S141" s="20">
        <f t="shared" si="0"/>
        <v>103.40208915649137</v>
      </c>
      <c r="T141" s="20">
        <f t="shared" si="0"/>
        <v>204.78812762079087</v>
      </c>
      <c r="U141" s="20">
        <f t="shared" si="0"/>
        <v>7.7928415261476349</v>
      </c>
      <c r="V141" s="20">
        <f t="shared" si="0"/>
        <v>360.57432076987192</v>
      </c>
      <c r="W141" s="20">
        <f t="shared" si="0"/>
        <v>509.47194355470316</v>
      </c>
      <c r="X141" s="20">
        <f t="shared" si="0"/>
        <v>29.86147840275591</v>
      </c>
      <c r="Y141" s="20">
        <f t="shared" si="0"/>
        <v>34.051091871074775</v>
      </c>
      <c r="Z141" s="20">
        <f t="shared" si="0"/>
        <v>14.952016271131466</v>
      </c>
      <c r="AA141" s="20">
        <f t="shared" si="0"/>
        <v>13.755589245291429</v>
      </c>
      <c r="AB141" s="20">
        <f t="shared" si="0"/>
        <v>102.42738616748319</v>
      </c>
      <c r="AC141" s="20">
        <f t="shared" si="0"/>
        <v>70.230019359226574</v>
      </c>
      <c r="AD141" s="20">
        <f t="shared" si="0"/>
        <v>2288.0091596563798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1426.4461631576926</v>
      </c>
      <c r="F152" s="14">
        <f t="shared" ref="F152:AD152" si="1">SUM(F$141, F$151, IF(AND(ISNUMBER(SEARCH($B$4,"AT|BE|CH|GB|IE|LT|LU|NL")),SUM(F$143:F$149)&gt;0),SUM(F$143:F$149)-SUM(F$27:F$33),0))</f>
        <v>981.51522639456084</v>
      </c>
      <c r="G152" s="14">
        <f t="shared" si="1"/>
        <v>1599.3353677723551</v>
      </c>
      <c r="H152" s="14">
        <f t="shared" si="1"/>
        <v>578.71192605646229</v>
      </c>
      <c r="I152" s="14">
        <f t="shared" si="1"/>
        <v>0</v>
      </c>
      <c r="J152" s="14">
        <f t="shared" si="1"/>
        <v>0</v>
      </c>
      <c r="K152" s="14">
        <f t="shared" si="1"/>
        <v>0</v>
      </c>
      <c r="L152" s="14">
        <f t="shared" si="1"/>
        <v>0</v>
      </c>
      <c r="M152" s="14">
        <f t="shared" si="1"/>
        <v>3825.9340045444387</v>
      </c>
      <c r="N152" s="14">
        <f t="shared" si="1"/>
        <v>714.99321240161601</v>
      </c>
      <c r="O152" s="14">
        <f t="shared" si="1"/>
        <v>23.441018113112381</v>
      </c>
      <c r="P152" s="14">
        <f t="shared" si="1"/>
        <v>11.889049807862955</v>
      </c>
      <c r="Q152" s="14">
        <f t="shared" si="1"/>
        <v>9.9132633075248151</v>
      </c>
      <c r="R152" s="14">
        <f t="shared" si="1"/>
        <v>31.227597632198979</v>
      </c>
      <c r="S152" s="14">
        <f t="shared" si="1"/>
        <v>103.40208915649137</v>
      </c>
      <c r="T152" s="14">
        <f t="shared" si="1"/>
        <v>204.78812762079087</v>
      </c>
      <c r="U152" s="14">
        <f t="shared" si="1"/>
        <v>7.7928415261476349</v>
      </c>
      <c r="V152" s="14">
        <f t="shared" si="1"/>
        <v>360.57432076987192</v>
      </c>
      <c r="W152" s="14">
        <f t="shared" si="1"/>
        <v>509.47194355470316</v>
      </c>
      <c r="X152" s="14">
        <f t="shared" si="1"/>
        <v>29.86147840275591</v>
      </c>
      <c r="Y152" s="14">
        <f t="shared" si="1"/>
        <v>34.051091871074775</v>
      </c>
      <c r="Z152" s="14">
        <f t="shared" si="1"/>
        <v>14.952016271131466</v>
      </c>
      <c r="AA152" s="14">
        <f t="shared" si="1"/>
        <v>13.755589245291429</v>
      </c>
      <c r="AB152" s="14">
        <f t="shared" si="1"/>
        <v>102.42738616748319</v>
      </c>
      <c r="AC152" s="14">
        <f t="shared" si="1"/>
        <v>70.230019359226574</v>
      </c>
      <c r="AD152" s="14">
        <f t="shared" si="1"/>
        <v>2288.0091596563798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1426.4461631576926</v>
      </c>
      <c r="F154" s="14">
        <f>SUM(F$141, F$153, -1 * IF(OR($B$6=2005,$B$6&gt;=2020),SUM(F$99:F$122),0), IF(AND(ISNUMBER(SEARCH($B$4,"AT|BE|CH|GB|IE|LT|LU|NL")),SUM(F$143:F$149)&gt;0),SUM(F$143:F$149)-SUM(F$27:F$33),0))</f>
        <v>981.51522639456084</v>
      </c>
      <c r="G154" s="14">
        <f>SUM(G$141, G$153, IF(AND(ISNUMBER(SEARCH($B$4,"AT|BE|CH|GB|IE|LT|LU|NL")),SUM(G$143:G$149)&gt;0),SUM(G$143:G$149)-SUM(G$27:G$33),0))</f>
        <v>1599.3353677723551</v>
      </c>
      <c r="H154" s="14">
        <f>SUM(H$141, H$153, IF(AND(ISNUMBER(SEARCH($B$4,"AT|BE|CH|GB|IE|LT|LU|NL")),SUM(H$143:H$149)&gt;0),SUM(H$143:H$149)-SUM(H$27:H$33),0))</f>
        <v>578.71192605646229</v>
      </c>
      <c r="I154" s="14">
        <f t="shared" ref="I154:AD154" si="2">SUM(I$141, I$153, IF(AND(ISNUMBER(SEARCH($B$4,"AT|BE|CH|GB|IE|LT|LU|NL")),SUM(I$143:I$149)&gt;0),SUM(I$143:I$149)-SUM(I$27:I$33),0))</f>
        <v>0</v>
      </c>
      <c r="J154" s="14">
        <f t="shared" si="2"/>
        <v>0</v>
      </c>
      <c r="K154" s="14">
        <f t="shared" si="2"/>
        <v>0</v>
      </c>
      <c r="L154" s="14">
        <f t="shared" si="2"/>
        <v>0</v>
      </c>
      <c r="M154" s="14">
        <f t="shared" si="2"/>
        <v>3825.9340045444387</v>
      </c>
      <c r="N154" s="14">
        <f t="shared" si="2"/>
        <v>714.99321240161601</v>
      </c>
      <c r="O154" s="14">
        <f t="shared" si="2"/>
        <v>23.441018113112381</v>
      </c>
      <c r="P154" s="14">
        <f t="shared" si="2"/>
        <v>11.889049807862955</v>
      </c>
      <c r="Q154" s="14">
        <f t="shared" si="2"/>
        <v>9.9132633075248151</v>
      </c>
      <c r="R154" s="14">
        <f t="shared" si="2"/>
        <v>31.227597632198979</v>
      </c>
      <c r="S154" s="14">
        <f t="shared" si="2"/>
        <v>103.40208915649137</v>
      </c>
      <c r="T154" s="14">
        <f t="shared" si="2"/>
        <v>204.78812762079087</v>
      </c>
      <c r="U154" s="14">
        <f t="shared" si="2"/>
        <v>7.7928415261476349</v>
      </c>
      <c r="V154" s="14">
        <f t="shared" si="2"/>
        <v>360.57432076987192</v>
      </c>
      <c r="W154" s="14">
        <f t="shared" si="2"/>
        <v>509.47194355470316</v>
      </c>
      <c r="X154" s="14">
        <f t="shared" si="2"/>
        <v>29.86147840275591</v>
      </c>
      <c r="Y154" s="14">
        <f t="shared" si="2"/>
        <v>34.051091871074775</v>
      </c>
      <c r="Z154" s="14">
        <f t="shared" si="2"/>
        <v>14.952016271131466</v>
      </c>
      <c r="AA154" s="14">
        <f t="shared" si="2"/>
        <v>13.755589245291429</v>
      </c>
      <c r="AB154" s="14">
        <f t="shared" si="2"/>
        <v>102.42738616748319</v>
      </c>
      <c r="AC154" s="14">
        <f t="shared" si="2"/>
        <v>70.230019359226574</v>
      </c>
      <c r="AD154" s="14">
        <f t="shared" si="2"/>
        <v>2288.0091596563798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29.475608991189354</v>
      </c>
      <c r="F157" s="23">
        <v>0.56810942492205307</v>
      </c>
      <c r="G157" s="23">
        <v>1.7396882337252779</v>
      </c>
      <c r="H157" s="23" t="s">
        <v>433</v>
      </c>
      <c r="I157" s="23" t="s">
        <v>432</v>
      </c>
      <c r="J157" s="23" t="s">
        <v>432</v>
      </c>
      <c r="K157" s="23" t="s">
        <v>432</v>
      </c>
      <c r="L157" s="23" t="s">
        <v>432</v>
      </c>
      <c r="M157" s="23">
        <v>6.058657667572569</v>
      </c>
      <c r="N157" s="23">
        <v>0.99009555246633296</v>
      </c>
      <c r="O157" s="23">
        <v>1.0755650842041289E-4</v>
      </c>
      <c r="P157" s="23">
        <v>4.7502388624980994E-3</v>
      </c>
      <c r="Q157" s="23">
        <v>2.0604147901195582E-4</v>
      </c>
      <c r="R157" s="23">
        <v>2.5043963430362397E-2</v>
      </c>
      <c r="S157" s="23">
        <v>1.5206142324521525E-2</v>
      </c>
      <c r="T157" s="23">
        <v>2.0864537006400917E-4</v>
      </c>
      <c r="U157" s="23">
        <v>2.0591128445935315E-4</v>
      </c>
      <c r="V157" s="23">
        <v>3.9384874617934988E-2</v>
      </c>
      <c r="W157" s="23" t="s">
        <v>433</v>
      </c>
      <c r="X157" s="23">
        <v>4.0215402487133183E-4</v>
      </c>
      <c r="Y157" s="23">
        <v>2.998639339074482E-3</v>
      </c>
      <c r="Z157" s="23">
        <v>3.519782852683335E-4</v>
      </c>
      <c r="AA157" s="23">
        <v>3.5693189703709115E-4</v>
      </c>
      <c r="AB157" s="23">
        <v>4.1097035462512388E-3</v>
      </c>
      <c r="AC157" s="23" t="s">
        <v>431</v>
      </c>
      <c r="AD157" s="23" t="s">
        <v>431</v>
      </c>
      <c r="AE157" s="63"/>
      <c r="AF157" s="23">
        <v>89469.676809397322</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8.2204513148340403</v>
      </c>
      <c r="F158" s="23">
        <v>0.25690366528266356</v>
      </c>
      <c r="G158" s="23">
        <v>0.51219033783123602</v>
      </c>
      <c r="H158" s="23" t="s">
        <v>433</v>
      </c>
      <c r="I158" s="23" t="s">
        <v>432</v>
      </c>
      <c r="J158" s="23" t="s">
        <v>432</v>
      </c>
      <c r="K158" s="23" t="s">
        <v>432</v>
      </c>
      <c r="L158" s="23" t="s">
        <v>432</v>
      </c>
      <c r="M158" s="23">
        <v>9.2246670992851971</v>
      </c>
      <c r="N158" s="23">
        <v>4.6274457419277519</v>
      </c>
      <c r="O158" s="23">
        <v>3.2511533065242529E-5</v>
      </c>
      <c r="P158" s="23">
        <v>1.4351142426969139E-3</v>
      </c>
      <c r="Q158" s="23">
        <v>6.1806396072153832E-5</v>
      </c>
      <c r="R158" s="23">
        <v>7.3402516237012364E-3</v>
      </c>
      <c r="S158" s="23">
        <v>4.4606910856149094E-3</v>
      </c>
      <c r="T158" s="23">
        <v>7.3983411341618061E-5</v>
      </c>
      <c r="U158" s="23">
        <v>6.119754530868062E-5</v>
      </c>
      <c r="V158" s="23">
        <v>1.1675325649321397E-2</v>
      </c>
      <c r="W158" s="23" t="s">
        <v>433</v>
      </c>
      <c r="X158" s="23">
        <v>2.359193099929535E-4</v>
      </c>
      <c r="Y158" s="23">
        <v>1.0859728315628396E-3</v>
      </c>
      <c r="Z158" s="23">
        <v>1.7652874869858516E-4</v>
      </c>
      <c r="AA158" s="23">
        <v>3.6002016256021676E-4</v>
      </c>
      <c r="AB158" s="23">
        <v>1.8584410528145951E-3</v>
      </c>
      <c r="AC158" s="23" t="s">
        <v>431</v>
      </c>
      <c r="AD158" s="23" t="s">
        <v>431</v>
      </c>
      <c r="AE158" s="63"/>
      <c r="AF158" s="23">
        <v>26341.216478400514</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340.52307413300002</v>
      </c>
      <c r="F159" s="23">
        <v>8.1904650770000007</v>
      </c>
      <c r="G159" s="23">
        <v>325.30723333499998</v>
      </c>
      <c r="H159" s="23" t="s">
        <v>433</v>
      </c>
      <c r="I159" s="23" t="s">
        <v>432</v>
      </c>
      <c r="J159" s="23" t="s">
        <v>432</v>
      </c>
      <c r="K159" s="23" t="s">
        <v>432</v>
      </c>
      <c r="L159" s="23" t="s">
        <v>432</v>
      </c>
      <c r="M159" s="23">
        <v>17.239595755</v>
      </c>
      <c r="N159" s="23">
        <v>0.79205008099999996</v>
      </c>
      <c r="O159" s="23">
        <v>8.2853088000000005E-2</v>
      </c>
      <c r="P159" s="23">
        <v>0.10603925</v>
      </c>
      <c r="Q159" s="23">
        <v>2.469212331</v>
      </c>
      <c r="R159" s="23">
        <v>2.6233254160000001</v>
      </c>
      <c r="S159" s="23">
        <v>5.4739413370000003</v>
      </c>
      <c r="T159" s="23">
        <v>115.175308332</v>
      </c>
      <c r="U159" s="23">
        <v>0.86416083499999996</v>
      </c>
      <c r="V159" s="23">
        <v>5.666769994</v>
      </c>
      <c r="W159" s="23">
        <v>1.8253200833466636</v>
      </c>
      <c r="X159" s="23">
        <v>2.0133616666871749E-2</v>
      </c>
      <c r="Y159" s="23">
        <v>0.11848308333435875</v>
      </c>
      <c r="Z159" s="23">
        <v>8.2853083334358743E-2</v>
      </c>
      <c r="AA159" s="23">
        <v>3.3226308333435872E-2</v>
      </c>
      <c r="AB159" s="23">
        <v>0.25469609166902513</v>
      </c>
      <c r="AC159" s="23">
        <v>0.59157000000000004</v>
      </c>
      <c r="AD159" s="23">
        <v>2.0749710000000001</v>
      </c>
      <c r="AE159" s="63"/>
      <c r="AF159" s="23">
        <v>192343.66917108622</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4.654118113</v>
      </c>
      <c r="F163" s="25">
        <v>12.374560805</v>
      </c>
      <c r="G163" s="25">
        <v>0.92608796299999996</v>
      </c>
      <c r="H163" s="25">
        <v>1.037523655</v>
      </c>
      <c r="I163" s="25" t="s">
        <v>432</v>
      </c>
      <c r="J163" s="25" t="s">
        <v>432</v>
      </c>
      <c r="K163" s="25" t="s">
        <v>432</v>
      </c>
      <c r="L163" s="25" t="s">
        <v>432</v>
      </c>
      <c r="M163" s="25">
        <v>134.233473973</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2025-02-10T15:17:57Z</dcterms:modified>
</cp:coreProperties>
</file>