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<sst xmlns="http://schemas.openxmlformats.org/spreadsheetml/2006/main" count="3930" uniqueCount="436">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</sst>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168.48981380480973</v>
      </c>
      <c r="F14" s="6">
        <v>3.2811577003041914</v>
      </c>
      <c r="G14" s="6">
        <v>127.84992858263807</v>
      </c>
      <c r="H14" s="6">
        <v>0.26446066899999998</v>
      </c>
      <c r="I14" s="6">
        <v>3.9230067874886303</v>
      </c>
      <c r="J14" s="6">
        <v>5.2988564228137562</v>
      </c>
      <c r="K14" s="6">
        <v>6.3318922818113679</v>
      </c>
      <c r="L14" s="6">
        <v>0.14955516809016978</v>
      </c>
      <c r="M14" s="6">
        <v>19.36049645814396</v>
      </c>
      <c r="N14" s="6">
        <v>3.2166739782760381</v>
      </c>
      <c r="O14" s="6">
        <v>1.7928259896980203</v>
      </c>
      <c r="P14" s="6">
        <v>2.6496621348239242</v>
      </c>
      <c r="Q14" s="6">
        <v>2.8738003975146649</v>
      </c>
      <c r="R14" s="6">
        <v>5.886715167257492</v>
      </c>
      <c r="S14" s="6">
        <v>5.7817539177652231</v>
      </c>
      <c r="T14" s="6">
        <v>56.6818793297629</v>
      </c>
      <c r="U14" s="6">
        <v>1.9349228478855753</v>
      </c>
      <c r="V14" s="6">
        <v>14.102783017529669</v>
      </c>
      <c r="W14" s="6">
        <v>2.4232138124501637</v>
      </c>
      <c r="X14" s="6">
        <v>5.1894790062227386E-2</v>
      </c>
      <c r="Y14" s="6">
        <v>9.7181270085127835E-2</v>
      </c>
      <c r="Z14" s="6">
        <v>3.9391423056862558E-2</v>
      </c>
      <c r="AA14" s="6">
        <v>3.4394729829222842E-2</v>
      </c>
      <c r="AB14" s="6">
        <v>0.22286221226622124</v>
      </c>
      <c r="AC14" s="6">
        <v>0.18605574359999999</v>
      </c>
      <c r="AD14" s="6">
        <v>1.4454911144936001E-3</v>
      </c>
      <c r="AE14" s="60"/>
      <c r="AF14" s="26">
        <v>101806.9820515436</v>
      </c>
      <c r="AG14" s="26">
        <v>435500.76529655</v>
      </c>
      <c r="AH14" s="26">
        <v>364532.59792550001</v>
      </c>
      <c r="AI14" s="26">
        <v>19817.024535017306</v>
      </c>
      <c r="AJ14" s="26">
        <v>21000.233105539999</v>
      </c>
      <c r="AK14" s="26" t="s">
        <v>431</v>
      </c>
      <c r="AL14" s="49" t="s">
        <v>49</v>
      </c>
    </row>
    <row r="15" spans="1:38" s="1" customFormat="1" ht="26.25" customHeight="1" thickBot="1" x14ac:dyDescent="0.25">
      <c r="A15" s="70" t="s">
        <v>53</v>
      </c>
      <c r="B15" s="70" t="s">
        <v>54</v>
      </c>
      <c r="C15" s="71" t="s">
        <v>55</v>
      </c>
      <c r="D15" s="72"/>
      <c r="E15" s="6">
        <v>16.733257905612433</v>
      </c>
      <c r="F15" s="6">
        <v>0.40462867995542462</v>
      </c>
      <c r="G15" s="6">
        <v>26.2003603</v>
      </c>
      <c r="H15" s="6" t="s">
        <v>432</v>
      </c>
      <c r="I15" s="6">
        <v>0.51259189066358224</v>
      </c>
      <c r="J15" s="6">
        <v>0.69075502170965575</v>
      </c>
      <c r="K15" s="6">
        <v>0.8580748635126032</v>
      </c>
      <c r="L15" s="6">
        <v>4.4760936468110357E-2</v>
      </c>
      <c r="M15" s="6">
        <v>1.6354588173313527</v>
      </c>
      <c r="N15" s="6">
        <v>0.30176136211734456</v>
      </c>
      <c r="O15" s="6">
        <v>0.23061886562854833</v>
      </c>
      <c r="P15" s="6">
        <v>4.8404346920866599E-2</v>
      </c>
      <c r="Q15" s="6">
        <v>0.17857149413784304</v>
      </c>
      <c r="R15" s="6">
        <v>1.1004046647554273</v>
      </c>
      <c r="S15" s="6">
        <v>0.70542054349000016</v>
      </c>
      <c r="T15" s="6">
        <v>28.102477232209306</v>
      </c>
      <c r="U15" s="6">
        <v>0.20919998280417715</v>
      </c>
      <c r="V15" s="6">
        <v>3.2114430057531069</v>
      </c>
      <c r="W15" s="6">
        <v>8.9824323093359346E-2</v>
      </c>
      <c r="X15" s="6">
        <v>8.9671864373838594E-5</v>
      </c>
      <c r="Y15" s="6">
        <v>3.1346793158575287E-4</v>
      </c>
      <c r="Z15" s="6">
        <v>1.1558625255470989E-4</v>
      </c>
      <c r="AA15" s="6">
        <v>4.6593120258528741E-4</v>
      </c>
      <c r="AB15" s="6">
        <v>9.8465742661895143E-4</v>
      </c>
      <c r="AC15" s="6" t="s">
        <v>431</v>
      </c>
      <c r="AD15" s="6" t="s">
        <v>431</v>
      </c>
      <c r="AE15" s="60"/>
      <c r="AF15" s="26">
        <v>132934.91339991349</v>
      </c>
      <c r="AG15" s="26" t="s">
        <v>433</v>
      </c>
      <c r="AH15" s="26">
        <v>46219.332522279998</v>
      </c>
      <c r="AI15" s="26" t="s">
        <v>433</v>
      </c>
      <c r="AJ15" s="26">
        <v>731.82543999999996</v>
      </c>
      <c r="AK15" s="26" t="s">
        <v>431</v>
      </c>
      <c r="AL15" s="49" t="s">
        <v>49</v>
      </c>
    </row>
    <row r="16" spans="1:38" s="1" customFormat="1" ht="26.25" customHeight="1" thickBot="1" x14ac:dyDescent="0.25">
      <c r="A16" s="70" t="s">
        <v>53</v>
      </c>
      <c r="B16" s="70" t="s">
        <v>56</v>
      </c>
      <c r="C16" s="71" t="s">
        <v>57</v>
      </c>
      <c r="D16" s="72"/>
      <c r="E16" s="6">
        <v>5.6864758814148271</v>
      </c>
      <c r="F16" s="6">
        <v>0.65599253626437082</v>
      </c>
      <c r="G16" s="6">
        <v>1.9011136175892815</v>
      </c>
      <c r="H16" s="6">
        <v>0.45603114576712767</v>
      </c>
      <c r="I16" s="6">
        <v>0.62663210373641887</v>
      </c>
      <c r="J16" s="6">
        <v>0.8063666350515466</v>
      </c>
      <c r="K16" s="6">
        <v>1.1333173005015467</v>
      </c>
      <c r="L16" s="6">
        <v>0.11608515621105404</v>
      </c>
      <c r="M16" s="6">
        <v>4.882235955587781</v>
      </c>
      <c r="N16" s="6">
        <v>0.30226233687669674</v>
      </c>
      <c r="O16" s="6">
        <v>0.13371199720129948</v>
      </c>
      <c r="P16" s="6">
        <v>1.3079964948906149E-2</v>
      </c>
      <c r="Q16" s="6">
        <v>6.0442784418016137E-3</v>
      </c>
      <c r="R16" s="6">
        <v>0.26642776970408455</v>
      </c>
      <c r="S16" s="6">
        <v>7.185027306279651E-2</v>
      </c>
      <c r="T16" s="6">
        <v>3.3519083014241349E-2</v>
      </c>
      <c r="U16" s="6">
        <v>6.9572807337737489E-3</v>
      </c>
      <c r="V16" s="6">
        <v>5.3371046061499161</v>
      </c>
      <c r="W16" s="6">
        <v>1.0384140138458009</v>
      </c>
      <c r="X16" s="6">
        <v>0.14536068013530545</v>
      </c>
      <c r="Y16" s="6">
        <v>0.1650645555442008</v>
      </c>
      <c r="Z16" s="6">
        <v>5.1581743161293728E-2</v>
      </c>
      <c r="AA16" s="6">
        <v>4.1250750626622354E-2</v>
      </c>
      <c r="AB16" s="6">
        <v>0.40325305099198999</v>
      </c>
      <c r="AC16" s="6">
        <v>5.1407239597659998E-2</v>
      </c>
      <c r="AD16" s="6">
        <v>7.3228999999999996E-10</v>
      </c>
      <c r="AE16" s="60"/>
      <c r="AF16" s="26">
        <v>9118.1506999997491</v>
      </c>
      <c r="AG16" s="26">
        <v>12130.490134350001</v>
      </c>
      <c r="AH16" s="26">
        <v>21111.537871664041</v>
      </c>
      <c r="AI16" s="26">
        <v>10280.767</v>
      </c>
      <c r="AJ16" s="26" t="s">
        <v>431</v>
      </c>
      <c r="AK16" s="26" t="s">
        <v>431</v>
      </c>
      <c r="AL16" s="49" t="s">
        <v>49</v>
      </c>
    </row>
    <row r="17" spans="1:38" s="2" customFormat="1" ht="26.25" customHeight="1" thickBot="1" x14ac:dyDescent="0.25">
      <c r="A17" s="70" t="s">
        <v>53</v>
      </c>
      <c r="B17" s="70" t="s">
        <v>58</v>
      </c>
      <c r="C17" s="71" t="s">
        <v>59</v>
      </c>
      <c r="D17" s="72"/>
      <c r="E17" s="6">
        <v>9.7996575188303865</v>
      </c>
      <c r="F17" s="6">
        <v>0.30797753727062194</v>
      </c>
      <c r="G17" s="6">
        <v>6.2073875620562058</v>
      </c>
      <c r="H17" s="6" t="s">
        <v>432</v>
      </c>
      <c r="I17" s="6">
        <v>0.2498458628050241</v>
      </c>
      <c r="J17" s="6">
        <v>0.79344906020442696</v>
      </c>
      <c r="K17" s="6">
        <v>2.2460433796038299</v>
      </c>
      <c r="L17" s="6">
        <v>7.6261287183747417E-2</v>
      </c>
      <c r="M17" s="6">
        <v>86.664996327269122</v>
      </c>
      <c r="N17" s="6">
        <v>7.4726128101951685</v>
      </c>
      <c r="O17" s="6">
        <v>0.14528804544760024</v>
      </c>
      <c r="P17" s="6">
        <v>2.5380821633925184E-3</v>
      </c>
      <c r="Q17" s="6">
        <v>0.315560309220069</v>
      </c>
      <c r="R17" s="6">
        <v>1.2168645849415662</v>
      </c>
      <c r="S17" s="6">
        <v>2.9894698674868631E-2</v>
      </c>
      <c r="T17" s="6">
        <v>1.4965715120292025</v>
      </c>
      <c r="U17" s="6">
        <v>1.0428548421703473E-3</v>
      </c>
      <c r="V17" s="6">
        <v>5.2929450880741857</v>
      </c>
      <c r="W17" s="6">
        <v>1.0822015017670421</v>
      </c>
      <c r="X17" s="6">
        <v>4.316942334352698E-4</v>
      </c>
      <c r="Y17" s="6">
        <v>9.5132349884210815E-4</v>
      </c>
      <c r="Z17" s="6">
        <v>4.3242624182734718E-4</v>
      </c>
      <c r="AA17" s="6">
        <v>4.3110117122734722E-4</v>
      </c>
      <c r="AB17" s="6">
        <v>2.2465451461778892E-3</v>
      </c>
      <c r="AC17" s="6">
        <v>1.5809999999999999E-3</v>
      </c>
      <c r="AD17" s="6" t="s">
        <v>431</v>
      </c>
      <c r="AE17" s="60"/>
      <c r="AF17" s="26">
        <v>8259.0945530000008</v>
      </c>
      <c r="AG17" s="26">
        <v>25896.475699430001</v>
      </c>
      <c r="AH17" s="26">
        <v>30361.569302558408</v>
      </c>
      <c r="AI17" s="26" t="s">
        <v>431</v>
      </c>
      <c r="AJ17" s="26" t="s">
        <v>433</v>
      </c>
      <c r="AK17" s="26" t="s">
        <v>431</v>
      </c>
      <c r="AL17" s="49" t="s">
        <v>49</v>
      </c>
    </row>
    <row r="18" spans="1:38" s="2" customFormat="1" ht="26.25" customHeight="1" thickBot="1" x14ac:dyDescent="0.25">
      <c r="A18" s="70" t="s">
        <v>53</v>
      </c>
      <c r="B18" s="70" t="s">
        <v>60</v>
      </c>
      <c r="C18" s="71" t="s">
        <v>61</v>
      </c>
      <c r="D18" s="72"/>
      <c r="E18" s="6">
        <v>7.8056068908629186</v>
      </c>
      <c r="F18" s="6">
        <v>0.27777242050306561</v>
      </c>
      <c r="G18" s="6">
        <v>11.30995420497362</v>
      </c>
      <c r="H18" s="6">
        <v>3.2450000000000003E-5</v>
      </c>
      <c r="I18" s="6">
        <v>0.36048503583800218</v>
      </c>
      <c r="J18" s="6">
        <v>0.42611638445800215</v>
      </c>
      <c r="K18" s="6">
        <v>0.48957000627800218</v>
      </c>
      <c r="L18" s="6">
        <v>0.19483311215479776</v>
      </c>
      <c r="M18" s="6">
        <v>1.3889382229210741</v>
      </c>
      <c r="N18" s="6">
        <v>0.11085095272284785</v>
      </c>
      <c r="O18" s="6">
        <v>1.2414541899690814E-2</v>
      </c>
      <c r="P18" s="6">
        <v>4.5506766241993511E-3</v>
      </c>
      <c r="Q18" s="6">
        <v>4.1729572969558572E-2</v>
      </c>
      <c r="R18" s="6">
        <v>0.10955895456958646</v>
      </c>
      <c r="S18" s="6">
        <v>7.4874971073063123E-2</v>
      </c>
      <c r="T18" s="6">
        <v>3.4335142889635963</v>
      </c>
      <c r="U18" s="6">
        <v>2.0150926812388524E-2</v>
      </c>
      <c r="V18" s="6">
        <v>0.969784421763486</v>
      </c>
      <c r="W18" s="6">
        <v>7.745938202145751E-2</v>
      </c>
      <c r="X18" s="6">
        <v>5.1970632413799997E-5</v>
      </c>
      <c r="Y18" s="6">
        <v>2.0110611114439999E-4</v>
      </c>
      <c r="Z18" s="6">
        <v>4.8011295394999997E-5</v>
      </c>
      <c r="AA18" s="6">
        <v>1.036870955414E-4</v>
      </c>
      <c r="AB18" s="6">
        <v>4.0477513449459999E-4</v>
      </c>
      <c r="AC18" s="6">
        <v>1.882E-3</v>
      </c>
      <c r="AD18" s="6" t="s">
        <v>431</v>
      </c>
      <c r="AE18" s="60"/>
      <c r="AF18" s="26">
        <v>22551.155745091462</v>
      </c>
      <c r="AG18" s="26">
        <v>1189.064640003885</v>
      </c>
      <c r="AH18" s="26">
        <v>8706.7323872885918</v>
      </c>
      <c r="AI18" s="26">
        <v>0.877</v>
      </c>
      <c r="AJ18" s="26" t="s">
        <v>433</v>
      </c>
      <c r="AK18" s="26" t="s">
        <v>431</v>
      </c>
      <c r="AL18" s="49" t="s">
        <v>49</v>
      </c>
    </row>
    <row r="19" spans="1:38" s="2" customFormat="1" ht="26.25" customHeight="1" thickBot="1" x14ac:dyDescent="0.25">
      <c r="A19" s="70" t="s">
        <v>53</v>
      </c>
      <c r="B19" s="70" t="s">
        <v>62</v>
      </c>
      <c r="C19" s="71" t="s">
        <v>63</v>
      </c>
      <c r="D19" s="72"/>
      <c r="E19" s="6">
        <v>8.1191601941922915</v>
      </c>
      <c r="F19" s="6">
        <v>1.5292542387565415</v>
      </c>
      <c r="G19" s="6">
        <v>7.0068518272583882</v>
      </c>
      <c r="H19" s="6">
        <v>6.6541550000000001E-3</v>
      </c>
      <c r="I19" s="6">
        <v>0.23122832132100282</v>
      </c>
      <c r="J19" s="6">
        <v>0.28700655312044165</v>
      </c>
      <c r="K19" s="6">
        <v>0.33270142794344576</v>
      </c>
      <c r="L19" s="6">
        <v>4.9444750007126101E-2</v>
      </c>
      <c r="M19" s="6">
        <v>3.083740193210148</v>
      </c>
      <c r="N19" s="6">
        <v>0.10141414580660808</v>
      </c>
      <c r="O19" s="6">
        <v>9.3233622370857624E-3</v>
      </c>
      <c r="P19" s="6">
        <v>1.9127047748164205E-2</v>
      </c>
      <c r="Q19" s="6">
        <v>5.960150466206058E-2</v>
      </c>
      <c r="R19" s="6">
        <v>0.11059760873102678</v>
      </c>
      <c r="S19" s="6">
        <v>6.7916562199690569E-2</v>
      </c>
      <c r="T19" s="6">
        <v>0.90707904924017158</v>
      </c>
      <c r="U19" s="6">
        <v>0.14995602107116379</v>
      </c>
      <c r="V19" s="6">
        <v>0.33294802397564044</v>
      </c>
      <c r="W19" s="6">
        <v>0.17245239680887756</v>
      </c>
      <c r="X19" s="6">
        <v>3.9162009892740358E-3</v>
      </c>
      <c r="Y19" s="6">
        <v>7.447291710957744E-3</v>
      </c>
      <c r="Z19" s="6">
        <v>3.2251874802433859E-3</v>
      </c>
      <c r="AA19" s="6">
        <v>2.8701331334319213E-3</v>
      </c>
      <c r="AB19" s="6">
        <v>1.7458813289188951E-2</v>
      </c>
      <c r="AC19" s="6">
        <v>4.4139959235105199E-2</v>
      </c>
      <c r="AD19" s="6">
        <v>2.4909372914199999E-5</v>
      </c>
      <c r="AE19" s="60"/>
      <c r="AF19" s="26">
        <v>6131.7294562400002</v>
      </c>
      <c r="AG19" s="26">
        <v>6447.7032099999997</v>
      </c>
      <c r="AH19" s="26">
        <v>95321.879556814412</v>
      </c>
      <c r="AI19" s="26">
        <v>179.84200000000001</v>
      </c>
      <c r="AJ19" s="26" t="s">
        <v>431</v>
      </c>
      <c r="AK19" s="26" t="s">
        <v>431</v>
      </c>
      <c r="AL19" s="49" t="s">
        <v>49</v>
      </c>
    </row>
    <row r="20" spans="1:38" s="2" customFormat="1" ht="26.25" customHeight="1" thickBot="1" x14ac:dyDescent="0.25">
      <c r="A20" s="70" t="s">
        <v>53</v>
      </c>
      <c r="B20" s="70" t="s">
        <v>64</v>
      </c>
      <c r="C20" s="71" t="s">
        <v>65</v>
      </c>
      <c r="D20" s="72"/>
      <c r="E20" s="6">
        <v>10.281364180119986</v>
      </c>
      <c r="F20" s="6">
        <v>1.8085167335818215</v>
      </c>
      <c r="G20" s="6">
        <v>2.8313000382985005</v>
      </c>
      <c r="H20" s="6">
        <v>8.4189091356718551E-2</v>
      </c>
      <c r="I20" s="6">
        <v>1.7083382427904292</v>
      </c>
      <c r="J20" s="6">
        <v>1.9819214343371492</v>
      </c>
      <c r="K20" s="6">
        <v>2.1957210298408727</v>
      </c>
      <c r="L20" s="6">
        <v>7.0839918576407049E-2</v>
      </c>
      <c r="M20" s="6">
        <v>7.1089853308593272</v>
      </c>
      <c r="N20" s="6">
        <v>0.82616846460986482</v>
      </c>
      <c r="O20" s="6">
        <v>9.5263631413968444E-2</v>
      </c>
      <c r="P20" s="6">
        <v>6.503850438960751E-2</v>
      </c>
      <c r="Q20" s="6">
        <v>0.35927295183614383</v>
      </c>
      <c r="R20" s="6">
        <v>0.40351464570625306</v>
      </c>
      <c r="S20" s="6">
        <v>0.79046831685467212</v>
      </c>
      <c r="T20" s="6">
        <v>1.05054125018498</v>
      </c>
      <c r="U20" s="6">
        <v>5.190573444258962E-2</v>
      </c>
      <c r="V20" s="6">
        <v>7.8752490936700026</v>
      </c>
      <c r="W20" s="6">
        <v>2.0986110416394719</v>
      </c>
      <c r="X20" s="6">
        <v>6.4103545545305937E-2</v>
      </c>
      <c r="Y20" s="6">
        <v>3.9467426030680056E-2</v>
      </c>
      <c r="Z20" s="6">
        <v>1.2696760293260924E-2</v>
      </c>
      <c r="AA20" s="6">
        <v>1.121638077588984E-2</v>
      </c>
      <c r="AB20" s="6">
        <v>0.12748411258265566</v>
      </c>
      <c r="AC20" s="6">
        <v>0.1935786561567385</v>
      </c>
      <c r="AD20" s="6">
        <v>0.12708960716086939</v>
      </c>
      <c r="AE20" s="60"/>
      <c r="AF20" s="26">
        <v>4494.1831112199998</v>
      </c>
      <c r="AG20" s="26">
        <v>100.52865</v>
      </c>
      <c r="AH20" s="26">
        <v>82693.166584584542</v>
      </c>
      <c r="AI20" s="26">
        <v>39363.79579874</v>
      </c>
      <c r="AJ20" s="26" t="s">
        <v>433</v>
      </c>
      <c r="AK20" s="26" t="s">
        <v>431</v>
      </c>
      <c r="AL20" s="49" t="s">
        <v>49</v>
      </c>
    </row>
    <row r="21" spans="1:38" s="2" customFormat="1" ht="26.25" customHeight="1" thickBot="1" x14ac:dyDescent="0.25">
      <c r="A21" s="70" t="s">
        <v>53</v>
      </c>
      <c r="B21" s="70" t="s">
        <v>66</v>
      </c>
      <c r="C21" s="71" t="s">
        <v>67</v>
      </c>
      <c r="D21" s="72"/>
      <c r="E21" s="6">
        <v>3.4137173289999998</v>
      </c>
      <c r="F21" s="6">
        <v>3.7075004649999999</v>
      </c>
      <c r="G21" s="6">
        <v>2.0236400109999999</v>
      </c>
      <c r="H21" s="6">
        <v>0.39160995799999998</v>
      </c>
      <c r="I21" s="6">
        <v>1.6015243690000001</v>
      </c>
      <c r="J21" s="6">
        <v>1.662747728</v>
      </c>
      <c r="K21" s="6">
        <v>1.7642291990000001</v>
      </c>
      <c r="L21" s="6">
        <v>0.43047361499999998</v>
      </c>
      <c r="M21" s="6">
        <v>7.1775265790000002</v>
      </c>
      <c r="N21" s="6">
        <v>0.321715372</v>
      </c>
      <c r="O21" s="6">
        <v>0.138591784</v>
      </c>
      <c r="P21" s="6">
        <v>9.2975320000000007E-3</v>
      </c>
      <c r="Q21" s="6">
        <v>8.5053999999999998E-3</v>
      </c>
      <c r="R21" s="6">
        <v>0.30888276399999998</v>
      </c>
      <c r="S21" s="6">
        <v>7.4892073000000003E-2</v>
      </c>
      <c r="T21" s="6">
        <v>0.69917786299999996</v>
      </c>
      <c r="U21" s="6">
        <v>6.6850970000000001E-3</v>
      </c>
      <c r="V21" s="6">
        <v>5.4662017829999998</v>
      </c>
      <c r="W21" s="6">
        <v>1.10735136051</v>
      </c>
      <c r="X21" s="6">
        <v>0.10860182363054</v>
      </c>
      <c r="Y21" s="6">
        <v>0.17490563880075999</v>
      </c>
      <c r="Z21" s="6">
        <v>5.5690847610160001E-2</v>
      </c>
      <c r="AA21" s="6">
        <v>4.5107094729659999E-2</v>
      </c>
      <c r="AB21" s="6">
        <v>0.38430540477112002</v>
      </c>
      <c r="AC21" s="6">
        <v>5.3141000000000001E-2</v>
      </c>
      <c r="AD21" s="6">
        <v>6.3500000000000004E-4</v>
      </c>
      <c r="AE21" s="60"/>
      <c r="AF21" s="26">
        <v>3826.3960000000002</v>
      </c>
      <c r="AG21" s="26">
        <v>364.27265399999999</v>
      </c>
      <c r="AH21" s="26">
        <v>29878.195</v>
      </c>
      <c r="AI21" s="26">
        <v>10584.053</v>
      </c>
      <c r="AJ21" s="26" t="s">
        <v>433</v>
      </c>
      <c r="AK21" s="26" t="s">
        <v>431</v>
      </c>
      <c r="AL21" s="49" t="s">
        <v>49</v>
      </c>
    </row>
    <row r="22" spans="1:38" s="2" customFormat="1" ht="26.25" customHeight="1" thickBot="1" x14ac:dyDescent="0.25">
      <c r="A22" s="70" t="s">
        <v>53</v>
      </c>
      <c r="B22" s="74" t="s">
        <v>68</v>
      </c>
      <c r="C22" s="71" t="s">
        <v>69</v>
      </c>
      <c r="D22" s="72"/>
      <c r="E22" s="6">
        <v>71.644798458742528</v>
      </c>
      <c r="F22" s="6">
        <v>2.6305540786077843</v>
      </c>
      <c r="G22" s="6">
        <v>28.588553073153996</v>
      </c>
      <c r="H22" s="6">
        <v>0.10118700799999999</v>
      </c>
      <c r="I22" s="6">
        <v>1.4219571727168776</v>
      </c>
      <c r="J22" s="6">
        <v>1.8630130912591183</v>
      </c>
      <c r="K22" s="6">
        <v>2.034961852006381</v>
      </c>
      <c r="L22" s="6">
        <v>0.53077548965734189</v>
      </c>
      <c r="M22" s="6">
        <v>54.738446555437747</v>
      </c>
      <c r="N22" s="6">
        <v>1.1467736540945459</v>
      </c>
      <c r="O22" s="6">
        <v>0.12950997558488639</v>
      </c>
      <c r="P22" s="6">
        <v>0.36943071395279464</v>
      </c>
      <c r="Q22" s="6">
        <v>0.14005677169676009</v>
      </c>
      <c r="R22" s="6">
        <v>0.81992409389897125</v>
      </c>
      <c r="S22" s="6">
        <v>0.4921755656093878</v>
      </c>
      <c r="T22" s="6">
        <v>5.2008828549514332</v>
      </c>
      <c r="U22" s="6">
        <v>0.20680648298475257</v>
      </c>
      <c r="V22" s="6">
        <v>3.9160331816952207</v>
      </c>
      <c r="W22" s="6">
        <v>0.95826289559924027</v>
      </c>
      <c r="X22" s="6">
        <v>2.8704980623486222E-2</v>
      </c>
      <c r="Y22" s="6">
        <v>4.9605170186913648E-2</v>
      </c>
      <c r="Z22" s="6">
        <v>1.5211627147613652E-2</v>
      </c>
      <c r="AA22" s="6">
        <v>1.1846164031640988E-2</v>
      </c>
      <c r="AB22" s="6">
        <v>0.10536794198965452</v>
      </c>
      <c r="AC22" s="6">
        <v>0.105044</v>
      </c>
      <c r="AD22" s="6">
        <v>5.6711999999999999E-2</v>
      </c>
      <c r="AE22" s="60"/>
      <c r="AF22" s="26">
        <v>101426.97383674014</v>
      </c>
      <c r="AG22" s="26">
        <v>1283.4372085059924</v>
      </c>
      <c r="AH22" s="26">
        <v>83299.040888720003</v>
      </c>
      <c r="AI22" s="26">
        <v>8459.8810400000002</v>
      </c>
      <c r="AJ22" s="26">
        <v>12126.583930000001</v>
      </c>
      <c r="AK22" s="26" t="s">
        <v>431</v>
      </c>
      <c r="AL22" s="49" t="s">
        <v>49</v>
      </c>
    </row>
    <row r="23" spans="1:38" s="2" customFormat="1" ht="26.25" customHeight="1" thickBot="1" x14ac:dyDescent="0.25">
      <c r="A23" s="70" t="s">
        <v>70</v>
      </c>
      <c r="B23" s="74" t="s">
        <v>393</v>
      </c>
      <c r="C23" s="71" t="s">
        <v>389</v>
      </c>
      <c r="D23" s="117"/>
      <c r="E23" s="6">
        <v>22.336570561999999</v>
      </c>
      <c r="F23" s="6">
        <v>2.108064433</v>
      </c>
      <c r="G23" s="6">
        <v>1.8723612000000001E-2</v>
      </c>
      <c r="H23" s="6">
        <v>7.4894519999999997E-3</v>
      </c>
      <c r="I23" s="6">
        <v>1.3349321350000001</v>
      </c>
      <c r="J23" s="6">
        <v>1.3349321350000001</v>
      </c>
      <c r="K23" s="6">
        <v>1.3349321350000001</v>
      </c>
      <c r="L23" s="6">
        <v>0.92555439299999998</v>
      </c>
      <c r="M23" s="6">
        <v>7.9389078069999997</v>
      </c>
      <c r="N23" s="6" t="s">
        <v>432</v>
      </c>
      <c r="O23" s="6">
        <v>9.3618139999999996E-3</v>
      </c>
      <c r="P23" s="6" t="s">
        <v>432</v>
      </c>
      <c r="Q23" s="6" t="s">
        <v>432</v>
      </c>
      <c r="R23" s="6">
        <v>4.6809053000000003E-2</v>
      </c>
      <c r="S23" s="6">
        <v>1.5915074149999999</v>
      </c>
      <c r="T23" s="6">
        <v>6.5532656999999994E-2</v>
      </c>
      <c r="U23" s="6">
        <v>9.3618139999999996E-3</v>
      </c>
      <c r="V23" s="6">
        <v>0.93618083799999996</v>
      </c>
      <c r="W23" s="6" t="s">
        <v>432</v>
      </c>
      <c r="X23" s="6">
        <v>2.8085424849631498E-2</v>
      </c>
      <c r="Y23" s="6">
        <v>4.6809041416052501E-2</v>
      </c>
      <c r="Z23" s="6">
        <v>3.2204620494244121E-2</v>
      </c>
      <c r="AA23" s="6">
        <v>7.3958285437362948E-3</v>
      </c>
      <c r="AB23" s="6">
        <v>0.11449491530366442</v>
      </c>
      <c r="AC23" s="6" t="s">
        <v>431</v>
      </c>
      <c r="AD23" s="6" t="s">
        <v>431</v>
      </c>
      <c r="AE23" s="60"/>
      <c r="AF23" s="26">
        <v>40349.393700637258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7.9002636324917752</v>
      </c>
      <c r="F24" s="6">
        <v>6.8032907686767867</v>
      </c>
      <c r="G24" s="6">
        <v>2.3497127343198176</v>
      </c>
      <c r="H24" s="6">
        <v>0.678656437</v>
      </c>
      <c r="I24" s="6">
        <v>2.7756228972583137</v>
      </c>
      <c r="J24" s="6">
        <v>2.8660863882589034</v>
      </c>
      <c r="K24" s="6">
        <v>3.0211225262584911</v>
      </c>
      <c r="L24" s="6">
        <v>0.769369547159937</v>
      </c>
      <c r="M24" s="6">
        <v>13.017639068197461</v>
      </c>
      <c r="N24" s="6">
        <v>0.55764338622864817</v>
      </c>
      <c r="O24" s="6">
        <v>0.23995874871815434</v>
      </c>
      <c r="P24" s="6">
        <v>1.8875984820999999E-2</v>
      </c>
      <c r="Q24" s="6">
        <v>1.6980615913067546E-2</v>
      </c>
      <c r="R24" s="6">
        <v>0.51978367167627482</v>
      </c>
      <c r="S24" s="6">
        <v>0.13136419386748607</v>
      </c>
      <c r="T24" s="6">
        <v>1.1198826726376916</v>
      </c>
      <c r="U24" s="6">
        <v>1.2762490543126273E-2</v>
      </c>
      <c r="V24" s="6">
        <v>9.5187410712293552</v>
      </c>
      <c r="W24" s="6">
        <v>1.9275716709640729</v>
      </c>
      <c r="X24" s="6">
        <v>0.1861451404033338</v>
      </c>
      <c r="Y24" s="6">
        <v>0.29903224255223132</v>
      </c>
      <c r="Z24" s="6">
        <v>9.4458702678571954E-2</v>
      </c>
      <c r="AA24" s="6">
        <v>7.6116964748371957E-2</v>
      </c>
      <c r="AB24" s="6">
        <v>0.65575305038351084</v>
      </c>
      <c r="AC24" s="6">
        <v>9.2599000000000001E-2</v>
      </c>
      <c r="AD24" s="6">
        <v>1.096E-3</v>
      </c>
      <c r="AE24" s="60"/>
      <c r="AF24" s="26">
        <v>7150.8545999999997</v>
      </c>
      <c r="AG24" s="26" t="s">
        <v>431</v>
      </c>
      <c r="AH24" s="26">
        <v>78893.433600320001</v>
      </c>
      <c r="AI24" s="26">
        <v>18342.065999999999</v>
      </c>
      <c r="AJ24" s="26" t="s">
        <v>431</v>
      </c>
      <c r="AK24" s="26" t="s">
        <v>431</v>
      </c>
      <c r="AL24" s="49" t="s">
        <v>49</v>
      </c>
    </row>
    <row r="25" spans="1:38" s="2" customFormat="1" ht="26.25" customHeight="1" thickBot="1" x14ac:dyDescent="0.25">
      <c r="A25" s="70" t="s">
        <v>73</v>
      </c>
      <c r="B25" s="74" t="s">
        <v>74</v>
      </c>
      <c r="C25" s="76" t="s">
        <v>75</v>
      </c>
      <c r="D25" s="72"/>
      <c r="E25" s="6">
        <v>5.4296607145317752</v>
      </c>
      <c r="F25" s="6">
        <v>0.51282044841686092</v>
      </c>
      <c r="G25" s="6">
        <v>0.32603555428937819</v>
      </c>
      <c r="H25" s="6" t="s">
        <v>432</v>
      </c>
      <c r="I25" s="6">
        <v>4.1245020809046053E-2</v>
      </c>
      <c r="J25" s="6">
        <v>4.1245020809046053E-2</v>
      </c>
      <c r="K25" s="6">
        <v>4.1245020809046053E-2</v>
      </c>
      <c r="L25" s="6">
        <v>1.9796282135671254E-2</v>
      </c>
      <c r="M25" s="6">
        <v>3.5894700506870194</v>
      </c>
      <c r="N25" s="6">
        <v>4.7259308463540532E-2</v>
      </c>
      <c r="O25" s="6">
        <v>2.0130241666652112E-5</v>
      </c>
      <c r="P25" s="6">
        <v>8.8907740279802795E-4</v>
      </c>
      <c r="Q25" s="6">
        <v>3.8577793936641358E-5</v>
      </c>
      <c r="R25" s="6">
        <v>4.694552400419192E-3</v>
      </c>
      <c r="S25" s="6">
        <v>2.8503058283853456E-3</v>
      </c>
      <c r="T25" s="6">
        <v>3.8701856123245871E-5</v>
      </c>
      <c r="U25" s="6">
        <v>3.8571590827311135E-5</v>
      </c>
      <c r="V25" s="6">
        <v>7.3785866903425838E-3</v>
      </c>
      <c r="W25" s="6" t="s">
        <v>432</v>
      </c>
      <c r="X25" s="6">
        <v>3.5158706592560563E-4</v>
      </c>
      <c r="Y25" s="6">
        <v>2.7638963171450234E-3</v>
      </c>
      <c r="Z25" s="6">
        <v>3.1405318978196853E-4</v>
      </c>
      <c r="AA25" s="6">
        <v>2.8020722047514073E-4</v>
      </c>
      <c r="AB25" s="6">
        <v>3.7097437933277383E-3</v>
      </c>
      <c r="AC25" s="6" t="s">
        <v>431</v>
      </c>
      <c r="AD25" s="6" t="s">
        <v>431</v>
      </c>
      <c r="AE25" s="60"/>
      <c r="AF25" s="26">
        <v>16688.487691089897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3.0719446404289554</v>
      </c>
      <c r="F26" s="6">
        <v>0.32852431492206419</v>
      </c>
      <c r="G26" s="6">
        <v>0.20130629362519631</v>
      </c>
      <c r="H26" s="6" t="s">
        <v>432</v>
      </c>
      <c r="I26" s="6">
        <v>2.324534293739456E-2</v>
      </c>
      <c r="J26" s="6">
        <v>2.324534293739456E-2</v>
      </c>
      <c r="K26" s="6">
        <v>2.324534293739456E-2</v>
      </c>
      <c r="L26" s="6">
        <v>1.1145291854855691E-2</v>
      </c>
      <c r="M26" s="6">
        <v>2.7574953816759749</v>
      </c>
      <c r="N26" s="6">
        <v>0.4144706114541355</v>
      </c>
      <c r="O26" s="6">
        <v>1.250425916614732E-5</v>
      </c>
      <c r="P26" s="6">
        <v>5.5219874486641611E-4</v>
      </c>
      <c r="Q26" s="6">
        <v>2.392105821110083E-5</v>
      </c>
      <c r="R26" s="6">
        <v>2.8956500510682408E-3</v>
      </c>
      <c r="S26" s="6">
        <v>1.7584412973359524E-3</v>
      </c>
      <c r="T26" s="6">
        <v>2.5011582787457573E-5</v>
      </c>
      <c r="U26" s="6">
        <v>2.3866531982282995E-5</v>
      </c>
      <c r="V26" s="6">
        <v>4.5629027819641564E-3</v>
      </c>
      <c r="W26" s="6" t="s">
        <v>432</v>
      </c>
      <c r="X26" s="6">
        <v>2.3572416455725314E-4</v>
      </c>
      <c r="Y26" s="6">
        <v>1.7182192289221085E-3</v>
      </c>
      <c r="Z26" s="6">
        <v>2.0455812529585038E-4</v>
      </c>
      <c r="AA26" s="6">
        <v>2.1804364488339447E-4</v>
      </c>
      <c r="AB26" s="6">
        <v>2.3765451636586065E-3</v>
      </c>
      <c r="AC26" s="6" t="s">
        <v>431</v>
      </c>
      <c r="AD26" s="6" t="s">
        <v>431</v>
      </c>
      <c r="AE26" s="60"/>
      <c r="AF26" s="26">
        <v>10352.894254609009</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180.49167753200001</v>
      </c>
      <c r="F27" s="6">
        <v>17.286327391</v>
      </c>
      <c r="G27" s="6">
        <v>0.21399866400000001</v>
      </c>
      <c r="H27" s="6">
        <v>3.2998642120000001</v>
      </c>
      <c r="I27" s="6">
        <v>9.4732403810000001</v>
      </c>
      <c r="J27" s="6">
        <v>9.4732403810000001</v>
      </c>
      <c r="K27" s="6">
        <v>9.4732403810000001</v>
      </c>
      <c r="L27" s="6">
        <v>8.0382050920000001</v>
      </c>
      <c r="M27" s="6">
        <v>180.74094338899999</v>
      </c>
      <c r="N27" s="6">
        <v>14.084224906999999</v>
      </c>
      <c r="O27" s="6">
        <v>0.198352479</v>
      </c>
      <c r="P27" s="6">
        <v>0.110467528</v>
      </c>
      <c r="Q27" s="6">
        <v>2.7132179999999999E-3</v>
      </c>
      <c r="R27" s="6">
        <v>0.970216788</v>
      </c>
      <c r="S27" s="6">
        <v>33.667086136000002</v>
      </c>
      <c r="T27" s="6">
        <v>1.389352997</v>
      </c>
      <c r="U27" s="6">
        <v>0.19815163899999999</v>
      </c>
      <c r="V27" s="6">
        <v>19.817326023</v>
      </c>
      <c r="W27" s="6">
        <v>14.866333019300001</v>
      </c>
      <c r="X27" s="6">
        <v>0.44017604116070003</v>
      </c>
      <c r="Y27" s="6">
        <v>0.49413220465000002</v>
      </c>
      <c r="Z27" s="6">
        <v>0.38537811815680001</v>
      </c>
      <c r="AA27" s="6">
        <v>0.41715172404009998</v>
      </c>
      <c r="AB27" s="6">
        <v>1.7368380880073999</v>
      </c>
      <c r="AC27" s="6" t="s">
        <v>431</v>
      </c>
      <c r="AD27" s="6">
        <v>2.9739279999999999</v>
      </c>
      <c r="AE27" s="60"/>
      <c r="AF27" s="26">
        <v>715563.78313891031</v>
      </c>
      <c r="AG27" s="26" t="s">
        <v>433</v>
      </c>
      <c r="AH27" s="26" t="s">
        <v>433</v>
      </c>
      <c r="AI27" s="26">
        <v>43387.329334935013</v>
      </c>
      <c r="AJ27" s="26">
        <v>1935.3794765625853</v>
      </c>
      <c r="AK27" s="26" t="s">
        <v>431</v>
      </c>
      <c r="AL27" s="49" t="s">
        <v>49</v>
      </c>
    </row>
    <row r="28" spans="1:38" s="2" customFormat="1" ht="26.25" customHeight="1" thickBot="1" x14ac:dyDescent="0.25">
      <c r="A28" s="70" t="s">
        <v>78</v>
      </c>
      <c r="B28" s="70" t="s">
        <v>81</v>
      </c>
      <c r="C28" s="71" t="s">
        <v>82</v>
      </c>
      <c r="D28" s="72"/>
      <c r="E28" s="6">
        <v>26.642920739000001</v>
      </c>
      <c r="F28" s="6">
        <v>2.4009288149999999</v>
      </c>
      <c r="G28" s="6">
        <v>2.7537892000000001E-2</v>
      </c>
      <c r="H28" s="6">
        <v>2.8610775000000001E-2</v>
      </c>
      <c r="I28" s="6">
        <v>1.9002467190000001</v>
      </c>
      <c r="J28" s="6">
        <v>1.9002467190000001</v>
      </c>
      <c r="K28" s="6">
        <v>1.9002467190000001</v>
      </c>
      <c r="L28" s="6">
        <v>1.511582188</v>
      </c>
      <c r="M28" s="6">
        <v>26.978855246999998</v>
      </c>
      <c r="N28" s="6">
        <v>1.3667115670000001</v>
      </c>
      <c r="O28" s="6">
        <v>1.5896619000000001E-2</v>
      </c>
      <c r="P28" s="6">
        <v>1.1988568999999999E-2</v>
      </c>
      <c r="Q28" s="6">
        <v>2.3359100000000001E-4</v>
      </c>
      <c r="R28" s="6">
        <v>8.5240575999999998E-2</v>
      </c>
      <c r="S28" s="6">
        <v>2.7044238410000001</v>
      </c>
      <c r="T28" s="6">
        <v>0.110895562</v>
      </c>
      <c r="U28" s="6">
        <v>1.5936048000000001E-2</v>
      </c>
      <c r="V28" s="6">
        <v>1.5985463129999999</v>
      </c>
      <c r="W28" s="6">
        <v>1.3929105227</v>
      </c>
      <c r="X28" s="6">
        <v>4.2207316040799997E-2</v>
      </c>
      <c r="Y28" s="6">
        <v>4.7467509935199999E-2</v>
      </c>
      <c r="Z28" s="6">
        <v>3.7052186986199998E-2</v>
      </c>
      <c r="AA28" s="6">
        <v>3.9587653587599997E-2</v>
      </c>
      <c r="AB28" s="6">
        <v>0.1663146665487</v>
      </c>
      <c r="AC28" s="6" t="s">
        <v>431</v>
      </c>
      <c r="AD28" s="6">
        <v>0.29193000000000002</v>
      </c>
      <c r="AE28" s="60"/>
      <c r="AF28" s="26">
        <v>89012.511293738571</v>
      </c>
      <c r="AG28" s="26" t="s">
        <v>433</v>
      </c>
      <c r="AH28" s="26" t="s">
        <v>433</v>
      </c>
      <c r="AI28" s="26">
        <v>5860.1629938914066</v>
      </c>
      <c r="AJ28" s="26">
        <v>317.51810761172823</v>
      </c>
      <c r="AK28" s="26" t="s">
        <v>431</v>
      </c>
      <c r="AL28" s="49" t="s">
        <v>49</v>
      </c>
    </row>
    <row r="29" spans="1:38" s="2" customFormat="1" ht="26.25" customHeight="1" thickBot="1" x14ac:dyDescent="0.25">
      <c r="A29" s="70" t="s">
        <v>78</v>
      </c>
      <c r="B29" s="70" t="s">
        <v>83</v>
      </c>
      <c r="C29" s="71" t="s">
        <v>84</v>
      </c>
      <c r="D29" s="72"/>
      <c r="E29" s="6">
        <v>143.94836197199999</v>
      </c>
      <c r="F29" s="6">
        <v>3.9346538170000001</v>
      </c>
      <c r="G29" s="6">
        <v>7.7375839000000002E-2</v>
      </c>
      <c r="H29" s="6">
        <v>0.131334854</v>
      </c>
      <c r="I29" s="6">
        <v>2.5505494149999999</v>
      </c>
      <c r="J29" s="6">
        <v>2.5505494149999999</v>
      </c>
      <c r="K29" s="6">
        <v>2.5505494149999999</v>
      </c>
      <c r="L29" s="6">
        <v>1.7187054450000001</v>
      </c>
      <c r="M29" s="6">
        <v>36.033724960000001</v>
      </c>
      <c r="N29" s="6">
        <v>3.7158917069999999</v>
      </c>
      <c r="O29" s="6">
        <v>2.4855637E-2</v>
      </c>
      <c r="P29" s="6">
        <v>3.3065088999999999E-2</v>
      </c>
      <c r="Q29" s="6">
        <v>6.2414499999999999E-4</v>
      </c>
      <c r="R29" s="6">
        <v>0.15635434000000001</v>
      </c>
      <c r="S29" s="6">
        <v>4.2230102690000004</v>
      </c>
      <c r="T29" s="6">
        <v>0.172894511</v>
      </c>
      <c r="U29" s="6">
        <v>2.5059758000000001E-2</v>
      </c>
      <c r="V29" s="6">
        <v>2.5354324099999999</v>
      </c>
      <c r="W29" s="6">
        <v>1.4493204739000001</v>
      </c>
      <c r="X29" s="6">
        <v>2.6064251020100002E-2</v>
      </c>
      <c r="Y29" s="6">
        <v>0.1578335200679</v>
      </c>
      <c r="Z29" s="6">
        <v>0.1763680985718</v>
      </c>
      <c r="AA29" s="6">
        <v>4.0544390476099999E-2</v>
      </c>
      <c r="AB29" s="6">
        <v>0.40081026013690002</v>
      </c>
      <c r="AC29" s="6" t="s">
        <v>431</v>
      </c>
      <c r="AD29" s="6">
        <v>0.28856199999999999</v>
      </c>
      <c r="AE29" s="60"/>
      <c r="AF29" s="26">
        <v>248760.06545739216</v>
      </c>
      <c r="AG29" s="26" t="s">
        <v>433</v>
      </c>
      <c r="AH29" s="26">
        <v>2773.168056</v>
      </c>
      <c r="AI29" s="26">
        <v>16543.017109478387</v>
      </c>
      <c r="AJ29" s="26">
        <v>911.23539782568639</v>
      </c>
      <c r="AK29" s="26" t="s">
        <v>431</v>
      </c>
      <c r="AL29" s="49" t="s">
        <v>49</v>
      </c>
    </row>
    <row r="30" spans="1:38" s="2" customFormat="1" ht="26.25" customHeight="1" thickBot="1" x14ac:dyDescent="0.25">
      <c r="A30" s="70" t="s">
        <v>78</v>
      </c>
      <c r="B30" s="70" t="s">
        <v>85</v>
      </c>
      <c r="C30" s="71" t="s">
        <v>86</v>
      </c>
      <c r="D30" s="72"/>
      <c r="E30" s="6">
        <v>3.7944124010000002</v>
      </c>
      <c r="F30" s="6">
        <v>14.82287</v>
      </c>
      <c r="G30" s="6">
        <v>6.4623270000000003E-3</v>
      </c>
      <c r="H30" s="6">
        <v>3.4615009000000002E-2</v>
      </c>
      <c r="I30" s="6">
        <v>0.19733584400000001</v>
      </c>
      <c r="J30" s="6">
        <v>0.19733584400000001</v>
      </c>
      <c r="K30" s="6">
        <v>0.19733584400000001</v>
      </c>
      <c r="L30" s="6">
        <v>3.6601924000000001E-2</v>
      </c>
      <c r="M30" s="6">
        <v>107.144630319</v>
      </c>
      <c r="N30" s="6">
        <v>0.80577534299999998</v>
      </c>
      <c r="O30" s="6">
        <v>1.7880744E-2</v>
      </c>
      <c r="P30" s="6">
        <v>5.2365770000000001E-3</v>
      </c>
      <c r="Q30" s="6">
        <v>1.80569E-4</v>
      </c>
      <c r="R30" s="6">
        <v>7.8572454E-2</v>
      </c>
      <c r="S30" s="6">
        <v>3.0328747599999999</v>
      </c>
      <c r="T30" s="6">
        <v>0.12559004400000001</v>
      </c>
      <c r="U30" s="6">
        <v>1.7802845000000001E-2</v>
      </c>
      <c r="V30" s="6">
        <v>1.773308664</v>
      </c>
      <c r="W30" s="6">
        <v>0.30009745430000001</v>
      </c>
      <c r="X30" s="6">
        <v>6.6811708756999997E-3</v>
      </c>
      <c r="Y30" s="6">
        <v>8.6569736424999995E-3</v>
      </c>
      <c r="Z30" s="6">
        <v>5.1265128751E-3</v>
      </c>
      <c r="AA30" s="6">
        <v>9.6355949502999992E-3</v>
      </c>
      <c r="AB30" s="6">
        <v>3.0100252344099999E-2</v>
      </c>
      <c r="AC30" s="6" t="s">
        <v>431</v>
      </c>
      <c r="AD30" s="6">
        <v>0.144565</v>
      </c>
      <c r="AE30" s="60"/>
      <c r="AF30" s="26">
        <v>23881.907614688967</v>
      </c>
      <c r="AG30" s="26" t="s">
        <v>433</v>
      </c>
      <c r="AH30" s="26" t="s">
        <v>433</v>
      </c>
      <c r="AI30" s="26">
        <v>1073.7885196951938</v>
      </c>
      <c r="AJ30" s="26" t="s">
        <v>433</v>
      </c>
      <c r="AK30" s="26" t="s">
        <v>431</v>
      </c>
      <c r="AL30" s="49" t="s">
        <v>49</v>
      </c>
    </row>
    <row r="31" spans="1:38" s="2" customFormat="1" ht="26.25" customHeight="1" thickBot="1" x14ac:dyDescent="0.25">
      <c r="A31" s="70" t="s">
        <v>78</v>
      </c>
      <c r="B31" s="70" t="s">
        <v>87</v>
      </c>
      <c r="C31" s="71" t="s">
        <v>88</v>
      </c>
      <c r="D31" s="72"/>
      <c r="E31" s="6" t="s">
        <v>431</v>
      </c>
      <c r="F31" s="6">
        <v>4.85930163</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217286.374491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3.4649946859999998</v>
      </c>
      <c r="J32" s="6">
        <v>6.1963660410000001</v>
      </c>
      <c r="K32" s="6">
        <v>8.4605234340000006</v>
      </c>
      <c r="L32" s="6">
        <v>0.38426920799999997</v>
      </c>
      <c r="M32" s="6" t="s">
        <v>431</v>
      </c>
      <c r="N32" s="6">
        <v>7.3874504889999999</v>
      </c>
      <c r="O32" s="6">
        <v>3.6632096000000003E-2</v>
      </c>
      <c r="P32" s="6" t="s">
        <v>432</v>
      </c>
      <c r="Q32" s="6">
        <v>8.6391844999999995E-2</v>
      </c>
      <c r="R32" s="6">
        <v>2.711665118</v>
      </c>
      <c r="S32" s="6">
        <v>59.157517386999999</v>
      </c>
      <c r="T32" s="6">
        <v>0.44512782699999998</v>
      </c>
      <c r="U32" s="6">
        <v>6.9299895E-2</v>
      </c>
      <c r="V32" s="6">
        <v>27.186483078999998</v>
      </c>
      <c r="W32" s="6" t="s">
        <v>431</v>
      </c>
      <c r="X32" s="6">
        <v>9.8809738321999994E-3</v>
      </c>
      <c r="Y32" s="6">
        <v>4.8280135599999997E-4</v>
      </c>
      <c r="Z32" s="6">
        <v>7.1270676390000002E-4</v>
      </c>
      <c r="AA32" s="6" t="s">
        <v>432</v>
      </c>
      <c r="AB32" s="6">
        <v>1.10764819535E-2</v>
      </c>
      <c r="AC32" s="6" t="s">
        <v>431</v>
      </c>
      <c r="AD32" s="6" t="s">
        <v>431</v>
      </c>
      <c r="AE32" s="60"/>
      <c r="AF32" s="26" t="s">
        <v>433</v>
      </c>
      <c r="AG32" s="26" t="s">
        <v>433</v>
      </c>
      <c r="AH32" s="26" t="s">
        <v>433</v>
      </c>
      <c r="AI32" s="26" t="s">
        <v>433</v>
      </c>
      <c r="AJ32" s="26" t="s">
        <v>433</v>
      </c>
      <c r="AK32" s="26">
        <v>381477253.74524862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1.9752996979999999</v>
      </c>
      <c r="J33" s="6">
        <v>3.657962398</v>
      </c>
      <c r="K33" s="6">
        <v>7.3159248080000001</v>
      </c>
      <c r="L33" s="6">
        <v>7.7548805999999998E-2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381477253.74524862</v>
      </c>
      <c r="AL33" s="49" t="s">
        <v>413</v>
      </c>
    </row>
    <row r="34" spans="1:38" s="2" customFormat="1" ht="26.25" customHeight="1" thickBot="1" x14ac:dyDescent="0.25">
      <c r="A34" s="70" t="s">
        <v>70</v>
      </c>
      <c r="B34" s="70" t="s">
        <v>93</v>
      </c>
      <c r="C34" s="71" t="s">
        <v>94</v>
      </c>
      <c r="D34" s="72"/>
      <c r="E34" s="6">
        <v>4.5517630950000001</v>
      </c>
      <c r="F34" s="6">
        <v>0.403925539</v>
      </c>
      <c r="G34" s="6">
        <v>0.173731412</v>
      </c>
      <c r="H34" s="6">
        <v>6.0805899999999999E-4</v>
      </c>
      <c r="I34" s="6">
        <v>0.11900601700000001</v>
      </c>
      <c r="J34" s="6">
        <v>0.12508661800000001</v>
      </c>
      <c r="K34" s="6">
        <v>0.13203588199999999</v>
      </c>
      <c r="L34" s="6">
        <v>7.7353913999999996E-2</v>
      </c>
      <c r="M34" s="6">
        <v>0.92946307500000003</v>
      </c>
      <c r="N34" s="6" t="s">
        <v>432</v>
      </c>
      <c r="O34" s="6">
        <v>8.6865599999999999E-4</v>
      </c>
      <c r="P34" s="6" t="s">
        <v>432</v>
      </c>
      <c r="Q34" s="6" t="s">
        <v>432</v>
      </c>
      <c r="R34" s="6">
        <v>4.3432870000000004E-3</v>
      </c>
      <c r="S34" s="6">
        <v>0.14767170399999999</v>
      </c>
      <c r="T34" s="6">
        <v>6.0806009999999997E-3</v>
      </c>
      <c r="U34" s="6">
        <v>8.6865599999999999E-4</v>
      </c>
      <c r="V34" s="6">
        <v>8.6865705000000001E-2</v>
      </c>
      <c r="W34" s="6">
        <v>2.4277228071839973E-2</v>
      </c>
      <c r="X34" s="6">
        <v>2.6059712399999972E-3</v>
      </c>
      <c r="Y34" s="6">
        <v>4.3432853999999955E-3</v>
      </c>
      <c r="Z34" s="6">
        <v>2.9881803551999966E-3</v>
      </c>
      <c r="AA34" s="6">
        <v>6.8623909319999921E-4</v>
      </c>
      <c r="AB34" s="6">
        <v>1.0623676088399987E-2</v>
      </c>
      <c r="AC34" s="6" t="s">
        <v>431</v>
      </c>
      <c r="AD34" s="6" t="s">
        <v>431</v>
      </c>
      <c r="AE34" s="60"/>
      <c r="AF34" s="26">
        <v>3743.9120147999956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36.751314909999998</v>
      </c>
      <c r="F36" s="6">
        <v>1.5751363780000001</v>
      </c>
      <c r="G36" s="6">
        <v>5.7162144550000002</v>
      </c>
      <c r="H36" s="6" t="s">
        <v>432</v>
      </c>
      <c r="I36" s="6">
        <v>1.054833444</v>
      </c>
      <c r="J36" s="6">
        <v>1.2402250079999999</v>
      </c>
      <c r="K36" s="6">
        <v>1.2402250079999999</v>
      </c>
      <c r="L36" s="6">
        <v>3.5222369000000003E-2</v>
      </c>
      <c r="M36" s="6">
        <v>3.3165070719999998</v>
      </c>
      <c r="N36" s="6">
        <v>0.11136394199999999</v>
      </c>
      <c r="O36" s="6">
        <v>9.4710720000000005E-3</v>
      </c>
      <c r="P36" s="6">
        <v>2.2533218000000001E-2</v>
      </c>
      <c r="Q36" s="6">
        <v>0.12608428299999999</v>
      </c>
      <c r="R36" s="6">
        <v>0.13849535900000001</v>
      </c>
      <c r="S36" s="6">
        <v>0.75848436200000002</v>
      </c>
      <c r="T36" s="6">
        <v>5.3571072209999997</v>
      </c>
      <c r="U36" s="6">
        <v>9.6180725999999994E-2</v>
      </c>
      <c r="V36" s="6">
        <v>0.96012867300000004</v>
      </c>
      <c r="W36" s="6">
        <v>0.15399393950999998</v>
      </c>
      <c r="X36" s="6">
        <v>2.0412144539999999E-3</v>
      </c>
      <c r="Y36" s="6">
        <v>1.0941072269999999E-2</v>
      </c>
      <c r="Z36" s="6">
        <v>9.4710722699999986E-3</v>
      </c>
      <c r="AA36" s="6">
        <v>1.9761072269999999E-3</v>
      </c>
      <c r="AB36" s="6">
        <v>2.4429466221E-2</v>
      </c>
      <c r="AC36" s="6">
        <v>7.2825000000000001E-2</v>
      </c>
      <c r="AD36" s="6">
        <v>0.10860300000000001</v>
      </c>
      <c r="AE36" s="60"/>
      <c r="AF36" s="26">
        <v>34114.181483699998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0.12290138242319648</v>
      </c>
      <c r="F37" s="6">
        <v>4.286715194527075E-3</v>
      </c>
      <c r="G37" s="6">
        <v>4.9032970879991965E-4</v>
      </c>
      <c r="H37" s="6" t="s">
        <v>431</v>
      </c>
      <c r="I37" s="6">
        <v>5.230704189979501E-4</v>
      </c>
      <c r="J37" s="6">
        <v>5.230704189979501E-4</v>
      </c>
      <c r="K37" s="6">
        <v>5.230704189979501E-4</v>
      </c>
      <c r="L37" s="6">
        <v>5.1640726090805597E-5</v>
      </c>
      <c r="M37" s="6">
        <v>1.2655842870465898E-2</v>
      </c>
      <c r="N37" s="6">
        <v>5.0738765146643E-6</v>
      </c>
      <c r="O37" s="6">
        <v>6.9032096848170003E-7</v>
      </c>
      <c r="P37" s="6">
        <v>2.371208503338941E-4</v>
      </c>
      <c r="Q37" s="6">
        <v>2.8380966075889291E-4</v>
      </c>
      <c r="R37" s="6">
        <v>3.8371361825955999E-6</v>
      </c>
      <c r="S37" s="6">
        <v>3.2431935862660001E-6</v>
      </c>
      <c r="T37" s="6">
        <v>1.3039138054816999E-6</v>
      </c>
      <c r="U37" s="6">
        <v>2.8206909766448402E-5</v>
      </c>
      <c r="V37" s="6">
        <v>5.9602052347556265E-4</v>
      </c>
      <c r="W37" s="6">
        <v>1.1900992553631553E-3</v>
      </c>
      <c r="X37" s="6">
        <v>1.3409934241907E-6</v>
      </c>
      <c r="Y37" s="6">
        <v>2.1356046418089001E-6</v>
      </c>
      <c r="Z37" s="6">
        <v>1.9997426737532001E-6</v>
      </c>
      <c r="AA37" s="6">
        <v>1.9976996365965E-6</v>
      </c>
      <c r="AB37" s="6">
        <v>7.4740403764421002E-6</v>
      </c>
      <c r="AC37" s="6">
        <v>1.1392122375E-6</v>
      </c>
      <c r="AD37" s="6">
        <v>8.2262700000000003E-11</v>
      </c>
      <c r="AE37" s="60"/>
      <c r="AF37" s="26">
        <v>10.215185599989599</v>
      </c>
      <c r="AG37" s="26" t="s">
        <v>431</v>
      </c>
      <c r="AH37" s="26">
        <v>2359.9724455593287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14.224851165980121</v>
      </c>
      <c r="F39" s="6">
        <v>2.3649362638566664</v>
      </c>
      <c r="G39" s="6">
        <v>9.629568988397585</v>
      </c>
      <c r="H39" s="6" t="s">
        <v>432</v>
      </c>
      <c r="I39" s="6">
        <v>2.0351031665908565</v>
      </c>
      <c r="J39" s="6">
        <v>2.5367948445908568</v>
      </c>
      <c r="K39" s="6">
        <v>3.0452415245908568</v>
      </c>
      <c r="L39" s="6">
        <v>0.16671831993783709</v>
      </c>
      <c r="M39" s="6">
        <v>8.6759680871307747</v>
      </c>
      <c r="N39" s="6">
        <v>0.86459073737457615</v>
      </c>
      <c r="O39" s="6">
        <v>5.2799097943875217E-2</v>
      </c>
      <c r="P39" s="6">
        <v>5.1289559848637235E-2</v>
      </c>
      <c r="Q39" s="6">
        <v>8.0924613592137234E-2</v>
      </c>
      <c r="R39" s="6">
        <v>1.0770753904071084</v>
      </c>
      <c r="S39" s="6">
        <v>0.19226948161687962</v>
      </c>
      <c r="T39" s="6">
        <v>9.7172419248752675</v>
      </c>
      <c r="U39" s="6">
        <v>1.7068190716616121E-2</v>
      </c>
      <c r="V39" s="6">
        <v>2.1312419596544045</v>
      </c>
      <c r="W39" s="6">
        <v>1.0685077732925803</v>
      </c>
      <c r="X39" s="6">
        <v>0.1153269483189043</v>
      </c>
      <c r="Y39" s="6">
        <v>0.19234734097919023</v>
      </c>
      <c r="Z39" s="6">
        <v>8.9556429923498826E-2</v>
      </c>
      <c r="AA39" s="6">
        <v>7.7652385551734565E-2</v>
      </c>
      <c r="AB39" s="6">
        <v>0.4748831047733279</v>
      </c>
      <c r="AC39" s="6">
        <v>2.6057202904199699E-2</v>
      </c>
      <c r="AD39" s="6">
        <v>0.52160899999999999</v>
      </c>
      <c r="AE39" s="60"/>
      <c r="AF39" s="26">
        <v>55979.384346700695</v>
      </c>
      <c r="AG39" s="26">
        <v>3198.0039407974036</v>
      </c>
      <c r="AH39" s="26">
        <v>164881.41984769161</v>
      </c>
      <c r="AI39" s="26">
        <v>3366.9999999999995</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20.87685578</v>
      </c>
      <c r="F41" s="6">
        <v>49.451984340999999</v>
      </c>
      <c r="G41" s="6">
        <v>12.092961785</v>
      </c>
      <c r="H41" s="6">
        <v>0.73588928099999995</v>
      </c>
      <c r="I41" s="6">
        <v>58.636910692000001</v>
      </c>
      <c r="J41" s="6">
        <v>60.272224461999997</v>
      </c>
      <c r="K41" s="6">
        <v>63.486698889000003</v>
      </c>
      <c r="L41" s="6">
        <v>6.6327455479999999</v>
      </c>
      <c r="M41" s="6">
        <v>400.60746520100002</v>
      </c>
      <c r="N41" s="6">
        <v>4.0046850870000004</v>
      </c>
      <c r="O41" s="6">
        <v>1.3616376139999999</v>
      </c>
      <c r="P41" s="6">
        <v>0.12188734</v>
      </c>
      <c r="Q41" s="6">
        <v>6.8914306999999994E-2</v>
      </c>
      <c r="R41" s="6">
        <v>2.4816602080000001</v>
      </c>
      <c r="S41" s="6">
        <v>0.81105403300000001</v>
      </c>
      <c r="T41" s="6">
        <v>0.32846887200000002</v>
      </c>
      <c r="U41" s="6">
        <v>6.6063469E-2</v>
      </c>
      <c r="V41" s="6">
        <v>54.755777160000001</v>
      </c>
      <c r="W41" s="6">
        <v>63.281195764752397</v>
      </c>
      <c r="X41" s="6">
        <v>12.170671050611887</v>
      </c>
      <c r="Y41" s="6">
        <v>11.298106668948238</v>
      </c>
      <c r="Z41" s="6">
        <v>4.2927927940772959</v>
      </c>
      <c r="AA41" s="6">
        <v>6.7008133773268428</v>
      </c>
      <c r="AB41" s="6">
        <v>34.462383890964261</v>
      </c>
      <c r="AC41" s="6">
        <v>0.52041700000000002</v>
      </c>
      <c r="AD41" s="6">
        <v>1.0363960000000001</v>
      </c>
      <c r="AE41" s="60"/>
      <c r="AF41" s="26">
        <v>119350.9672</v>
      </c>
      <c r="AG41" s="26">
        <v>6074.4191006026886</v>
      </c>
      <c r="AH41" s="26">
        <v>142919.40643632162</v>
      </c>
      <c r="AI41" s="26">
        <v>103332.00621680028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18.634352980999999</v>
      </c>
      <c r="F43" s="6">
        <v>1.3763342350000001</v>
      </c>
      <c r="G43" s="6">
        <v>0.99399932199999996</v>
      </c>
      <c r="H43" s="6" t="s">
        <v>432</v>
      </c>
      <c r="I43" s="6">
        <v>0.83550309599999995</v>
      </c>
      <c r="J43" s="6">
        <v>0.84548469500000001</v>
      </c>
      <c r="K43" s="6">
        <v>0.86191629800000003</v>
      </c>
      <c r="L43" s="6">
        <v>0.50209216300000004</v>
      </c>
      <c r="M43" s="6">
        <v>4.1950095210000002</v>
      </c>
      <c r="N43" s="6">
        <v>7.7300187000000006E-2</v>
      </c>
      <c r="O43" s="6">
        <v>3.3875741000000001E-2</v>
      </c>
      <c r="P43" s="6">
        <v>5.6642749999999999E-3</v>
      </c>
      <c r="Q43" s="6">
        <v>4.6402680000000003E-3</v>
      </c>
      <c r="R43" s="6">
        <v>7.2714941000000005E-2</v>
      </c>
      <c r="S43" s="6">
        <v>2.2501431999999998E-2</v>
      </c>
      <c r="T43" s="6">
        <v>0.10178862900000001</v>
      </c>
      <c r="U43" s="6">
        <v>6.4790409999999996E-3</v>
      </c>
      <c r="V43" s="6">
        <v>2.4009144070000001</v>
      </c>
      <c r="W43" s="6">
        <v>0.28121360982818688</v>
      </c>
      <c r="X43" s="6">
        <v>2.6317457796639951E-2</v>
      </c>
      <c r="Y43" s="6">
        <v>4.2522986815578583E-2</v>
      </c>
      <c r="Z43" s="6">
        <v>1.3413742239098905E-2</v>
      </c>
      <c r="AA43" s="6">
        <v>1.0830026681557858E-2</v>
      </c>
      <c r="AB43" s="6">
        <v>9.3084213532875298E-2</v>
      </c>
      <c r="AC43" s="6">
        <v>1.7284999999999998E-2</v>
      </c>
      <c r="AD43" s="6">
        <v>8.2046999999999995E-2</v>
      </c>
      <c r="AE43" s="60"/>
      <c r="AF43" s="26">
        <v>20627.247705239293</v>
      </c>
      <c r="AG43" s="26" t="s">
        <v>433</v>
      </c>
      <c r="AH43" s="26">
        <v>19574.724008975318</v>
      </c>
      <c r="AI43" s="26">
        <v>2714.9999999999995</v>
      </c>
      <c r="AJ43" s="26" t="s">
        <v>433</v>
      </c>
      <c r="AK43" s="26" t="s">
        <v>431</v>
      </c>
      <c r="AL43" s="49" t="s">
        <v>49</v>
      </c>
    </row>
    <row r="44" spans="1:38" s="2" customFormat="1" ht="26.25" customHeight="1" thickBot="1" x14ac:dyDescent="0.25">
      <c r="A44" s="70" t="s">
        <v>70</v>
      </c>
      <c r="B44" s="70" t="s">
        <v>111</v>
      </c>
      <c r="C44" s="71" t="s">
        <v>112</v>
      </c>
      <c r="D44" s="72"/>
      <c r="E44" s="6">
        <v>63.021387873000002</v>
      </c>
      <c r="F44" s="6">
        <v>6.5298181739999999</v>
      </c>
      <c r="G44" s="6">
        <v>4.7513679949999998</v>
      </c>
      <c r="H44" s="6">
        <v>1.8717961000000002E-2</v>
      </c>
      <c r="I44" s="6">
        <v>3.0933886309999998</v>
      </c>
      <c r="J44" s="6">
        <v>3.0933886309999998</v>
      </c>
      <c r="K44" s="6">
        <v>3.0933886309999998</v>
      </c>
      <c r="L44" s="6">
        <v>1.880671502</v>
      </c>
      <c r="M44" s="6">
        <v>24.930302257000001</v>
      </c>
      <c r="N44" s="6" t="s">
        <v>432</v>
      </c>
      <c r="O44" s="6">
        <v>2.3756838999999998E-2</v>
      </c>
      <c r="P44" s="6" t="s">
        <v>432</v>
      </c>
      <c r="Q44" s="6" t="s">
        <v>432</v>
      </c>
      <c r="R44" s="6">
        <v>0.118784195</v>
      </c>
      <c r="S44" s="6">
        <v>4.0386628020000002</v>
      </c>
      <c r="T44" s="6">
        <v>0.16629787900000001</v>
      </c>
      <c r="U44" s="6">
        <v>2.3756838999999998E-2</v>
      </c>
      <c r="V44" s="6">
        <v>2.3756840010000002</v>
      </c>
      <c r="W44" s="6" t="s">
        <v>432</v>
      </c>
      <c r="X44" s="6">
        <v>7.1314329999999995E-2</v>
      </c>
      <c r="Y44" s="6">
        <v>0.11874039</v>
      </c>
      <c r="Z44" s="6">
        <v>8.1723529599999997E-2</v>
      </c>
      <c r="AA44" s="6">
        <v>1.87679036E-2</v>
      </c>
      <c r="AB44" s="6">
        <v>0.29054615319999999</v>
      </c>
      <c r="AC44" s="6" t="s">
        <v>431</v>
      </c>
      <c r="AD44" s="6" t="s">
        <v>431</v>
      </c>
      <c r="AE44" s="60"/>
      <c r="AF44" s="26">
        <v>102387.64320999999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19.08655151</v>
      </c>
      <c r="F45" s="6">
        <v>0.68699360099999995</v>
      </c>
      <c r="G45" s="6">
        <v>0.70267334000000004</v>
      </c>
      <c r="H45" s="6" t="s">
        <v>432</v>
      </c>
      <c r="I45" s="6">
        <v>0.31598668600000002</v>
      </c>
      <c r="J45" s="6">
        <v>0.37120483500000001</v>
      </c>
      <c r="K45" s="6">
        <v>0.37120483500000001</v>
      </c>
      <c r="L45" s="6">
        <v>1.6725468E-2</v>
      </c>
      <c r="M45" s="6">
        <v>1.5587227809999999</v>
      </c>
      <c r="N45" s="6">
        <v>4.5673769000000003E-2</v>
      </c>
      <c r="O45" s="6">
        <v>3.5133690000000001E-3</v>
      </c>
      <c r="P45" s="6">
        <v>1.0540101E-2</v>
      </c>
      <c r="Q45" s="6">
        <v>1.4053464999999999E-2</v>
      </c>
      <c r="R45" s="6">
        <v>1.756684E-2</v>
      </c>
      <c r="S45" s="6">
        <v>0.30917626999999998</v>
      </c>
      <c r="T45" s="6">
        <v>0.35133667200000002</v>
      </c>
      <c r="U45" s="6">
        <v>3.5133670999999998E-2</v>
      </c>
      <c r="V45" s="6">
        <v>0.421604003</v>
      </c>
      <c r="W45" s="6">
        <v>4.5673767216999998E-2</v>
      </c>
      <c r="X45" s="6">
        <v>7.0267334179999999E-4</v>
      </c>
      <c r="Y45" s="6">
        <v>3.5133667090000002E-3</v>
      </c>
      <c r="Z45" s="6">
        <v>3.5133667090000002E-3</v>
      </c>
      <c r="AA45" s="6">
        <v>3.513366709E-4</v>
      </c>
      <c r="AB45" s="6">
        <v>8.0807434306999996E-3</v>
      </c>
      <c r="AC45" s="6">
        <v>2.8105999999999999E-2</v>
      </c>
      <c r="AD45" s="6">
        <v>1.3350000000000001E-2</v>
      </c>
      <c r="AE45" s="60"/>
      <c r="AF45" s="26">
        <v>15142.61051579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5.4362024590000004</v>
      </c>
      <c r="F47" s="6">
        <v>0.173492339</v>
      </c>
      <c r="G47" s="6">
        <v>0.19555428999999999</v>
      </c>
      <c r="H47" s="6">
        <v>6.4738399999999998E-4</v>
      </c>
      <c r="I47" s="6">
        <v>7.2830619999999999E-2</v>
      </c>
      <c r="J47" s="6">
        <v>8.3412852999999995E-2</v>
      </c>
      <c r="K47" s="6">
        <v>8.6641823000000007E-2</v>
      </c>
      <c r="L47" s="6">
        <v>1.733049E-2</v>
      </c>
      <c r="M47" s="6">
        <v>1.061989729</v>
      </c>
      <c r="N47" s="6">
        <v>0.20292505899999999</v>
      </c>
      <c r="O47" s="6">
        <v>6.5537500000000003E-4</v>
      </c>
      <c r="P47" s="6">
        <v>1.840029E-3</v>
      </c>
      <c r="Q47" s="6">
        <v>2.0595710000000001E-3</v>
      </c>
      <c r="R47" s="6">
        <v>5.9694689999999998E-3</v>
      </c>
      <c r="S47" s="6">
        <v>9.8208922000000004E-2</v>
      </c>
      <c r="T47" s="6">
        <v>5.1176553999999999E-2</v>
      </c>
      <c r="U47" s="6">
        <v>5.1805979999999998E-3</v>
      </c>
      <c r="V47" s="6">
        <v>8.9758154000000007E-2</v>
      </c>
      <c r="W47" s="6">
        <v>1.7217951318E-2</v>
      </c>
      <c r="X47" s="6">
        <v>4.6879215645614328E-4</v>
      </c>
      <c r="Y47" s="6">
        <v>1.3218542134143855E-3</v>
      </c>
      <c r="Z47" s="6">
        <v>9.1498676133832009E-4</v>
      </c>
      <c r="AA47" s="6">
        <v>4.0024721292459024E-4</v>
      </c>
      <c r="AB47" s="6">
        <v>3.1058803436334391E-3</v>
      </c>
      <c r="AC47" s="6">
        <v>4.0010000000000002E-3</v>
      </c>
      <c r="AD47" s="6">
        <v>4.0489999999999996E-3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2.720061E-2</v>
      </c>
      <c r="J48" s="6">
        <v>0.17680396500000001</v>
      </c>
      <c r="K48" s="6">
        <v>0.37174167000000002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4.5334349999999999</v>
      </c>
      <c r="AL48" s="49" t="s">
        <v>122</v>
      </c>
    </row>
    <row r="49" spans="1:38" s="2" customFormat="1" ht="26.25" customHeight="1" thickBot="1" x14ac:dyDescent="0.25">
      <c r="A49" s="70" t="s">
        <v>119</v>
      </c>
      <c r="B49" s="70" t="s">
        <v>123</v>
      </c>
      <c r="C49" s="71" t="s">
        <v>124</v>
      </c>
      <c r="D49" s="72"/>
      <c r="E49" s="6">
        <v>1.9024456E-3</v>
      </c>
      <c r="F49" s="6">
        <v>1.6276482799999999E-2</v>
      </c>
      <c r="G49" s="6">
        <v>1.6910632000000001E-3</v>
      </c>
      <c r="H49" s="6">
        <v>7.8211678000000007E-3</v>
      </c>
      <c r="I49" s="6">
        <v>0.13295984259999999</v>
      </c>
      <c r="J49" s="6">
        <v>0.31601743199999999</v>
      </c>
      <c r="K49" s="6">
        <v>0.73392141980000003</v>
      </c>
      <c r="L49" s="6" t="s">
        <v>432</v>
      </c>
      <c r="M49" s="6">
        <v>0.97257271040000004</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14.080383896399999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9.9971999995202995E-2</v>
      </c>
      <c r="AL51" s="49" t="s">
        <v>130</v>
      </c>
    </row>
    <row r="52" spans="1:38" s="2" customFormat="1" ht="26.25" customHeight="1" thickBot="1" x14ac:dyDescent="0.25">
      <c r="A52" s="70" t="s">
        <v>119</v>
      </c>
      <c r="B52" s="74" t="s">
        <v>131</v>
      </c>
      <c r="C52" s="76" t="s">
        <v>392</v>
      </c>
      <c r="D52" s="73"/>
      <c r="E52" s="6">
        <v>1.59756858905</v>
      </c>
      <c r="F52" s="6">
        <v>0.719010811099</v>
      </c>
      <c r="G52" s="6">
        <v>22.91443050460656</v>
      </c>
      <c r="H52" s="6">
        <v>7.2854702199999996E-3</v>
      </c>
      <c r="I52" s="6">
        <v>0.22266290490000001</v>
      </c>
      <c r="J52" s="6">
        <v>0.51037533316999995</v>
      </c>
      <c r="K52" s="6">
        <v>0.64949359002999996</v>
      </c>
      <c r="L52" s="6">
        <v>3.4516962E-4</v>
      </c>
      <c r="M52" s="6">
        <v>0.50756411147898706</v>
      </c>
      <c r="N52" s="6">
        <v>1.44015109E-3</v>
      </c>
      <c r="O52" s="6">
        <v>2.96501695E-4</v>
      </c>
      <c r="P52" s="6">
        <v>3.3885908000000001E-4</v>
      </c>
      <c r="Q52" s="6">
        <v>8.4714770000000002E-5</v>
      </c>
      <c r="R52" s="6">
        <v>1.4825084750000001E-3</v>
      </c>
      <c r="S52" s="6">
        <v>6.3536077500000001E-4</v>
      </c>
      <c r="T52" s="6">
        <v>2.7955874100000001E-3</v>
      </c>
      <c r="U52" s="6">
        <v>8.4714770000000002E-5</v>
      </c>
      <c r="V52" s="6">
        <v>5.5064600499999999E-4</v>
      </c>
      <c r="W52" s="6">
        <v>1.5553496413630061E-4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56.988796000000001</v>
      </c>
      <c r="AL52" s="49" t="s">
        <v>132</v>
      </c>
    </row>
    <row r="53" spans="1:38" s="2" customFormat="1" ht="26.25" customHeight="1" thickBot="1" x14ac:dyDescent="0.25">
      <c r="A53" s="70" t="s">
        <v>119</v>
      </c>
      <c r="B53" s="74" t="s">
        <v>133</v>
      </c>
      <c r="C53" s="76" t="s">
        <v>134</v>
      </c>
      <c r="D53" s="73"/>
      <c r="E53" s="6" t="s">
        <v>431</v>
      </c>
      <c r="F53" s="6">
        <v>14.24060747669458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1845998758.4686897</v>
      </c>
      <c r="AL53" s="49" t="s">
        <v>135</v>
      </c>
    </row>
    <row r="54" spans="1:38" s="2" customFormat="1" ht="37.5" customHeight="1" thickBot="1" x14ac:dyDescent="0.25">
      <c r="A54" s="70" t="s">
        <v>119</v>
      </c>
      <c r="B54" s="74" t="s">
        <v>136</v>
      </c>
      <c r="C54" s="76" t="s">
        <v>137</v>
      </c>
      <c r="D54" s="73"/>
      <c r="E54" s="6" t="s">
        <v>431</v>
      </c>
      <c r="F54" s="6">
        <v>1.838230230265556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1214.0478023734256</v>
      </c>
      <c r="AL54" s="49" t="s">
        <v>419</v>
      </c>
    </row>
    <row r="55" spans="1:38" s="2" customFormat="1" ht="26.25" customHeight="1" thickBot="1" x14ac:dyDescent="0.25">
      <c r="A55" s="70" t="s">
        <v>119</v>
      </c>
      <c r="B55" s="74" t="s">
        <v>138</v>
      </c>
      <c r="C55" s="76" t="s">
        <v>139</v>
      </c>
      <c r="D55" s="73"/>
      <c r="E55" s="6">
        <v>2.8174062369085604</v>
      </c>
      <c r="F55" s="6">
        <v>0.92809459247671533</v>
      </c>
      <c r="G55" s="6">
        <v>2.6811026052646985</v>
      </c>
      <c r="H55" s="6" t="s">
        <v>432</v>
      </c>
      <c r="I55" s="6">
        <v>1.6620323999999999E-2</v>
      </c>
      <c r="J55" s="6">
        <v>1.6620323999999999E-2</v>
      </c>
      <c r="K55" s="6">
        <v>1.6620323999999999E-2</v>
      </c>
      <c r="L55" s="6">
        <v>4.1550810000000001E-4</v>
      </c>
      <c r="M55" s="6">
        <v>0.73864353488772738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3606.744625457894</v>
      </c>
      <c r="AG55" s="26" t="s">
        <v>431</v>
      </c>
      <c r="AH55" s="26">
        <v>323.51313237908141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18242.7</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6.9556316395063073E-2</v>
      </c>
      <c r="J58" s="6">
        <v>0.46485877963375377</v>
      </c>
      <c r="K58" s="6">
        <v>0.92741756026750755</v>
      </c>
      <c r="L58" s="6">
        <v>3.199592564172901E-4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2126.5278604477689</v>
      </c>
      <c r="AL58" s="49" t="s">
        <v>148</v>
      </c>
    </row>
    <row r="59" spans="1:38" s="2" customFormat="1" ht="26.25" customHeight="1" thickBot="1" x14ac:dyDescent="0.25">
      <c r="A59" s="70" t="s">
        <v>53</v>
      </c>
      <c r="B59" s="78" t="s">
        <v>149</v>
      </c>
      <c r="C59" s="71" t="s">
        <v>402</v>
      </c>
      <c r="D59" s="72"/>
      <c r="E59" s="6" t="s">
        <v>432</v>
      </c>
      <c r="F59" s="6">
        <v>5.3575965000000003E-2</v>
      </c>
      <c r="G59" s="6" t="s">
        <v>432</v>
      </c>
      <c r="H59" s="6">
        <v>8.2807510000000001E-2</v>
      </c>
      <c r="I59" s="6">
        <v>0.69902313100000002</v>
      </c>
      <c r="J59" s="6">
        <v>0.79748872100000001</v>
      </c>
      <c r="K59" s="6">
        <v>0.90531478899999995</v>
      </c>
      <c r="L59" s="6">
        <v>1.248614403E-3</v>
      </c>
      <c r="M59" s="6" t="s">
        <v>432</v>
      </c>
      <c r="N59" s="6">
        <v>7.5937484564000002</v>
      </c>
      <c r="O59" s="6">
        <v>0.36742325998999997</v>
      </c>
      <c r="P59" s="6">
        <v>3.0967859999999998E-3</v>
      </c>
      <c r="Q59" s="6">
        <v>0.80600185899999999</v>
      </c>
      <c r="R59" s="6">
        <v>1.0056431509299999</v>
      </c>
      <c r="S59" s="6">
        <v>1.7466090489999999E-2</v>
      </c>
      <c r="T59" s="6">
        <v>1.36578976604</v>
      </c>
      <c r="U59" s="6">
        <v>3.8686615121400001</v>
      </c>
      <c r="V59" s="6">
        <v>0.43898253999999998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4515.335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1.6490257429999999</v>
      </c>
      <c r="J60" s="6">
        <v>13.484971254</v>
      </c>
      <c r="K60" s="6">
        <v>44.065066801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266354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1.182722002</v>
      </c>
      <c r="J61" s="6">
        <v>11.812423995</v>
      </c>
      <c r="K61" s="6">
        <v>39.473869000999997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35543000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1.8721796999999998E-2</v>
      </c>
      <c r="J62" s="6">
        <v>0.18721798000000001</v>
      </c>
      <c r="K62" s="6">
        <v>0.37443596400000001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31202.996999999999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0.25417000000000001</v>
      </c>
      <c r="F65" s="6" t="s">
        <v>431</v>
      </c>
      <c r="G65" s="6" t="s">
        <v>431</v>
      </c>
      <c r="H65" s="6">
        <v>2.2408569999999999E-2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1.430328E-3</v>
      </c>
      <c r="J67" s="6">
        <v>1.907104E-3</v>
      </c>
      <c r="K67" s="6">
        <v>2.3838800000000001E-3</v>
      </c>
      <c r="L67" s="6">
        <v>2.5746E-5</v>
      </c>
      <c r="M67" s="6">
        <v>8.7382787999999998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7.0998119999999996E-3</v>
      </c>
      <c r="F68" s="6" t="s">
        <v>432</v>
      </c>
      <c r="G68" s="6">
        <v>0.26098383000000003</v>
      </c>
      <c r="H68" s="6" t="s">
        <v>432</v>
      </c>
      <c r="I68" s="6">
        <v>1.183302E-2</v>
      </c>
      <c r="J68" s="6">
        <v>1.5777360000000001E-2</v>
      </c>
      <c r="K68" s="6">
        <v>1.9721700000000002E-2</v>
      </c>
      <c r="L68" s="6">
        <v>2.1299399999999999E-4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0.52908834999999999</v>
      </c>
      <c r="I69" s="6">
        <v>3.5026600000000001E-4</v>
      </c>
      <c r="J69" s="6">
        <v>4.6672499999999997E-4</v>
      </c>
      <c r="K69" s="6">
        <v>5.8673999999999998E-4</v>
      </c>
      <c r="L69" s="6">
        <v>6.2989766069999997E-6</v>
      </c>
      <c r="M69" s="6">
        <v>14.3786884892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0.39821699999999999</v>
      </c>
      <c r="F70" s="6">
        <v>8.9619327569999996</v>
      </c>
      <c r="G70" s="6">
        <v>3.5782311249999998</v>
      </c>
      <c r="H70" s="6">
        <v>2.1312851811243161</v>
      </c>
      <c r="I70" s="6">
        <v>1.4328822077687799</v>
      </c>
      <c r="J70" s="6">
        <v>1.94690662302504</v>
      </c>
      <c r="K70" s="6">
        <v>2.4900141642882985</v>
      </c>
      <c r="L70" s="6">
        <v>2.7505729795375598E-2</v>
      </c>
      <c r="M70" s="6">
        <v>0.2178534</v>
      </c>
      <c r="N70" s="6" t="s">
        <v>432</v>
      </c>
      <c r="O70" s="6" t="s">
        <v>432</v>
      </c>
      <c r="P70" s="6">
        <v>0.254863426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1.4885589712870799</v>
      </c>
      <c r="F72" s="6">
        <v>0.84802722116812002</v>
      </c>
      <c r="G72" s="6">
        <v>1.2623557740744331</v>
      </c>
      <c r="H72" s="6" t="s">
        <v>432</v>
      </c>
      <c r="I72" s="6">
        <v>1.0058157940019301</v>
      </c>
      <c r="J72" s="6">
        <v>1.23079854284206</v>
      </c>
      <c r="K72" s="6">
        <v>2.2965287707135502</v>
      </c>
      <c r="L72" s="6">
        <v>2.5719053256486001E-2</v>
      </c>
      <c r="M72" s="6">
        <v>82.862687079759993</v>
      </c>
      <c r="N72" s="6">
        <v>35.782110787001002</v>
      </c>
      <c r="O72" s="6">
        <v>1.56095656064</v>
      </c>
      <c r="P72" s="6">
        <v>0.94979412350100001</v>
      </c>
      <c r="Q72" s="6">
        <v>0.1038360573442</v>
      </c>
      <c r="R72" s="6">
        <v>2.1230506241765701</v>
      </c>
      <c r="S72" s="6">
        <v>1.695448904012</v>
      </c>
      <c r="T72" s="6">
        <v>5.0430251372489998</v>
      </c>
      <c r="U72" s="6">
        <v>0.11011249435999999</v>
      </c>
      <c r="V72" s="6">
        <v>27.917134449327509</v>
      </c>
      <c r="W72" s="6">
        <v>58.711914016000001</v>
      </c>
      <c r="X72" s="6" t="s">
        <v>434</v>
      </c>
      <c r="Y72" s="6" t="s">
        <v>434</v>
      </c>
      <c r="Z72" s="6" t="s">
        <v>434</v>
      </c>
      <c r="AA72" s="6" t="s">
        <v>434</v>
      </c>
      <c r="AB72" s="6">
        <v>14.50956822632528</v>
      </c>
      <c r="AC72" s="6">
        <v>0.14787201</v>
      </c>
      <c r="AD72" s="6">
        <v>28.536877709999999</v>
      </c>
      <c r="AE72" s="60"/>
      <c r="AF72" s="26" t="s">
        <v>431</v>
      </c>
      <c r="AG72" s="26" t="s">
        <v>431</v>
      </c>
      <c r="AH72" s="26" t="s">
        <v>431</v>
      </c>
      <c r="AI72" s="26" t="s">
        <v>431</v>
      </c>
      <c r="AJ72" s="26" t="s">
        <v>431</v>
      </c>
      <c r="AK72" s="26">
        <v>15081.022792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0.20738411700000001</v>
      </c>
      <c r="J73" s="6">
        <v>0.29379416575</v>
      </c>
      <c r="K73" s="6">
        <v>0.34564019499999998</v>
      </c>
      <c r="L73" s="6">
        <v>2.0738411700000001E-2</v>
      </c>
      <c r="M73" s="6" t="s">
        <v>432</v>
      </c>
      <c r="N73" s="6">
        <v>0.13244935722000001</v>
      </c>
      <c r="O73" s="6">
        <v>4.0229944950000004E-3</v>
      </c>
      <c r="P73" s="6" t="s">
        <v>432</v>
      </c>
      <c r="Q73" s="6">
        <v>9.3869871550000001E-3</v>
      </c>
      <c r="R73" s="6">
        <v>2.5788426250000001E-3</v>
      </c>
      <c r="S73" s="6">
        <v>5.0545315450000001E-3</v>
      </c>
      <c r="T73" s="6">
        <v>1.23784446E-3</v>
      </c>
      <c r="U73" s="6" t="s">
        <v>432</v>
      </c>
      <c r="V73" s="6">
        <v>0.64058450805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0.40613729900000001</v>
      </c>
      <c r="F74" s="6" t="s">
        <v>432</v>
      </c>
      <c r="G74" s="6">
        <v>3.4996100000000001</v>
      </c>
      <c r="H74" s="6" t="s">
        <v>432</v>
      </c>
      <c r="I74" s="6">
        <v>0.39706248826000001</v>
      </c>
      <c r="J74" s="6">
        <v>0.94073120099999996</v>
      </c>
      <c r="K74" s="6">
        <v>1.2120436573</v>
      </c>
      <c r="L74" s="6">
        <v>9.132436729979999E-3</v>
      </c>
      <c r="M74" s="6">
        <v>48.73647588</v>
      </c>
      <c r="N74" s="6" t="s">
        <v>432</v>
      </c>
      <c r="O74" s="6" t="s">
        <v>432</v>
      </c>
      <c r="P74" s="6" t="s">
        <v>432</v>
      </c>
      <c r="Q74" s="6" t="s">
        <v>432</v>
      </c>
      <c r="R74" s="6" t="s">
        <v>432</v>
      </c>
      <c r="S74" s="6" t="s">
        <v>432</v>
      </c>
      <c r="T74" s="6" t="s">
        <v>432</v>
      </c>
      <c r="U74" s="6" t="s">
        <v>432</v>
      </c>
      <c r="V74" s="6" t="s">
        <v>432</v>
      </c>
      <c r="W74" s="6">
        <v>10.312049999999999</v>
      </c>
      <c r="X74" s="6">
        <v>1.6200164473000001</v>
      </c>
      <c r="Y74" s="6">
        <v>1.6086210428000001</v>
      </c>
      <c r="Z74" s="6">
        <v>1.6086210428000001</v>
      </c>
      <c r="AA74" s="6">
        <v>0.19833121079999999</v>
      </c>
      <c r="AB74" s="6">
        <v>5.0355897437000001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0.85484999998</v>
      </c>
      <c r="H76" s="6" t="s">
        <v>432</v>
      </c>
      <c r="I76" s="6">
        <v>1.367759999968E-3</v>
      </c>
      <c r="J76" s="6">
        <v>2.7355199999359999E-3</v>
      </c>
      <c r="K76" s="6">
        <v>3.4193999999200001E-3</v>
      </c>
      <c r="L76" s="6" t="s">
        <v>432</v>
      </c>
      <c r="M76" s="6" t="s">
        <v>432</v>
      </c>
      <c r="N76" s="6">
        <v>0.1880669999956</v>
      </c>
      <c r="O76" s="6">
        <v>8.5484999998000008E-3</v>
      </c>
      <c r="P76" s="6" t="s">
        <v>432</v>
      </c>
      <c r="Q76" s="6">
        <v>5.1290999998799998E-2</v>
      </c>
      <c r="R76" s="6" t="s">
        <v>432</v>
      </c>
      <c r="S76" s="6" t="s">
        <v>432</v>
      </c>
      <c r="T76" s="6" t="s">
        <v>432</v>
      </c>
      <c r="U76" s="6" t="s">
        <v>432</v>
      </c>
      <c r="V76" s="6">
        <v>8.5484999998000008E-3</v>
      </c>
      <c r="W76" s="6">
        <v>0.54710399998720005</v>
      </c>
      <c r="X76" s="6" t="s">
        <v>432</v>
      </c>
      <c r="Y76" s="6" t="s">
        <v>432</v>
      </c>
      <c r="Z76" s="6" t="s">
        <v>432</v>
      </c>
      <c r="AA76" s="6" t="s">
        <v>432</v>
      </c>
      <c r="AB76" s="6" t="s">
        <v>432</v>
      </c>
      <c r="AC76" s="6" t="s">
        <v>432</v>
      </c>
      <c r="AD76" s="6">
        <v>4.4452199998959999E-4</v>
      </c>
      <c r="AE76" s="60"/>
      <c r="AF76" s="26" t="s">
        <v>431</v>
      </c>
      <c r="AG76" s="26" t="s">
        <v>431</v>
      </c>
      <c r="AH76" s="26" t="s">
        <v>431</v>
      </c>
      <c r="AI76" s="26" t="s">
        <v>431</v>
      </c>
      <c r="AJ76" s="26" t="s">
        <v>431</v>
      </c>
      <c r="AK76" s="26">
        <v>170.96999999600001</v>
      </c>
      <c r="AL76" s="49" t="s">
        <v>193</v>
      </c>
    </row>
    <row r="77" spans="1:38" s="2" customFormat="1" ht="26.25" customHeight="1" thickBot="1" x14ac:dyDescent="0.25">
      <c r="A77" s="70" t="s">
        <v>53</v>
      </c>
      <c r="B77" s="70" t="s">
        <v>194</v>
      </c>
      <c r="C77" s="71" t="s">
        <v>195</v>
      </c>
      <c r="D77" s="72"/>
      <c r="E77" s="6" t="s">
        <v>432</v>
      </c>
      <c r="F77" s="6" t="s">
        <v>432</v>
      </c>
      <c r="G77" s="6">
        <v>0.75783416199999998</v>
      </c>
      <c r="H77" s="6" t="s">
        <v>432</v>
      </c>
      <c r="I77" s="6">
        <v>8.4052703119999999E-3</v>
      </c>
      <c r="J77" s="6">
        <v>9.1869903479999994E-3</v>
      </c>
      <c r="K77" s="6">
        <v>1.0457819384E-2</v>
      </c>
      <c r="L77" s="6" t="s">
        <v>432</v>
      </c>
      <c r="M77" s="6" t="s">
        <v>432</v>
      </c>
      <c r="N77" s="6">
        <v>0.17580869139999999</v>
      </c>
      <c r="O77" s="6">
        <v>4.1997872759999999E-2</v>
      </c>
      <c r="P77" s="6">
        <v>0.29361170601800002</v>
      </c>
      <c r="Q77" s="6">
        <v>2.9261103599999999E-3</v>
      </c>
      <c r="R77" s="6" t="s">
        <v>432</v>
      </c>
      <c r="S77" s="6" t="s">
        <v>432</v>
      </c>
      <c r="T77" s="6" t="s">
        <v>432</v>
      </c>
      <c r="U77" s="6" t="s">
        <v>432</v>
      </c>
      <c r="V77" s="6">
        <v>3.323378108</v>
      </c>
      <c r="W77" s="6">
        <v>2.9332300600000001</v>
      </c>
      <c r="X77" s="6" t="s">
        <v>432</v>
      </c>
      <c r="Y77" s="6" t="s">
        <v>432</v>
      </c>
      <c r="Z77" s="6" t="s">
        <v>432</v>
      </c>
      <c r="AA77" s="6" t="s">
        <v>432</v>
      </c>
      <c r="AB77" s="6" t="s">
        <v>432</v>
      </c>
      <c r="AC77" s="6" t="s">
        <v>432</v>
      </c>
      <c r="AD77" s="6">
        <v>7.9156374320000003E-4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2.0806260975857782</v>
      </c>
      <c r="H78" s="6" t="s">
        <v>432</v>
      </c>
      <c r="I78" s="6">
        <v>2.261915385E-2</v>
      </c>
      <c r="J78" s="6">
        <v>2.947E-2</v>
      </c>
      <c r="K78" s="6">
        <v>7.0452000000000001E-2</v>
      </c>
      <c r="L78" s="6">
        <v>2.2619153999999999E-5</v>
      </c>
      <c r="M78" s="6" t="s">
        <v>432</v>
      </c>
      <c r="N78" s="6">
        <v>3.3028</v>
      </c>
      <c r="O78" s="6">
        <v>0.31291000000000002</v>
      </c>
      <c r="P78" s="6">
        <v>3.0000000000000001E-3</v>
      </c>
      <c r="Q78" s="6">
        <v>0.8024</v>
      </c>
      <c r="R78" s="6">
        <v>5.3138610000000002</v>
      </c>
      <c r="S78" s="6">
        <v>5.0515999999999996</v>
      </c>
      <c r="T78" s="6">
        <v>0.38382100000000002</v>
      </c>
      <c r="U78" s="6" t="s">
        <v>432</v>
      </c>
      <c r="V78" s="6">
        <v>1.2949999999999999</v>
      </c>
      <c r="W78" s="6">
        <v>1.0875304100000001</v>
      </c>
      <c r="X78" s="6" t="s">
        <v>432</v>
      </c>
      <c r="Y78" s="6" t="s">
        <v>432</v>
      </c>
      <c r="Z78" s="6" t="s">
        <v>432</v>
      </c>
      <c r="AA78" s="6" t="s">
        <v>432</v>
      </c>
      <c r="AB78" s="6" t="s">
        <v>432</v>
      </c>
      <c r="AC78" s="6" t="s">
        <v>432</v>
      </c>
      <c r="AD78" s="6">
        <v>8.0000000000000007E-5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0.98467199999999999</v>
      </c>
      <c r="H80" s="6" t="s">
        <v>432</v>
      </c>
      <c r="I80" s="6" t="s">
        <v>432</v>
      </c>
      <c r="J80" s="6" t="s">
        <v>432</v>
      </c>
      <c r="K80" s="6">
        <v>0.60595200000000005</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87.864962586999994</v>
      </c>
      <c r="G82" s="6" t="s">
        <v>431</v>
      </c>
      <c r="H82" s="6" t="s">
        <v>431</v>
      </c>
      <c r="I82" s="6" t="s">
        <v>432</v>
      </c>
      <c r="J82" s="6" t="s">
        <v>431</v>
      </c>
      <c r="K82" s="6" t="s">
        <v>431</v>
      </c>
      <c r="L82" s="6" t="s">
        <v>431</v>
      </c>
      <c r="M82" s="6" t="s">
        <v>431</v>
      </c>
      <c r="N82" s="6" t="s">
        <v>431</v>
      </c>
      <c r="O82" s="6" t="s">
        <v>431</v>
      </c>
      <c r="P82" s="6">
        <v>0.19722711700000001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1.035033329</v>
      </c>
      <c r="G83" s="6" t="s">
        <v>432</v>
      </c>
      <c r="H83" s="6" t="s">
        <v>431</v>
      </c>
      <c r="I83" s="6">
        <v>5.9576668999999999E-2</v>
      </c>
      <c r="J83" s="6">
        <v>0.86923331999999998</v>
      </c>
      <c r="K83" s="6">
        <v>1.55289999</v>
      </c>
      <c r="L83" s="6">
        <v>3.3958690000000001E-3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4.1699318999999999E-2</v>
      </c>
      <c r="G84" s="6" t="s">
        <v>431</v>
      </c>
      <c r="H84" s="6" t="s">
        <v>431</v>
      </c>
      <c r="I84" s="6">
        <v>2.5661119999999999E-2</v>
      </c>
      <c r="J84" s="6">
        <v>0.12830560299999999</v>
      </c>
      <c r="K84" s="6">
        <v>0.51322239999999997</v>
      </c>
      <c r="L84" s="6">
        <v>3.3340000000000002E-6</v>
      </c>
      <c r="M84" s="6">
        <v>3.0472609999999999E-3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320764</v>
      </c>
      <c r="AL84" s="49" t="s">
        <v>412</v>
      </c>
    </row>
    <row r="85" spans="1:38" s="2" customFormat="1" ht="26.25" customHeight="1" thickBot="1" x14ac:dyDescent="0.25">
      <c r="A85" s="70" t="s">
        <v>208</v>
      </c>
      <c r="B85" s="76" t="s">
        <v>215</v>
      </c>
      <c r="C85" s="82" t="s">
        <v>403</v>
      </c>
      <c r="D85" s="72"/>
      <c r="E85" s="6" t="s">
        <v>431</v>
      </c>
      <c r="F85" s="6">
        <v>84.194838578000002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542.20697170000005</v>
      </c>
      <c r="AL85" s="49" t="s">
        <v>216</v>
      </c>
    </row>
    <row r="86" spans="1:38" s="2" customFormat="1" ht="26.25" customHeight="1" thickBot="1" x14ac:dyDescent="0.25">
      <c r="A86" s="70" t="s">
        <v>208</v>
      </c>
      <c r="B86" s="76" t="s">
        <v>217</v>
      </c>
      <c r="C86" s="80" t="s">
        <v>218</v>
      </c>
      <c r="D86" s="72"/>
      <c r="E86" s="6" t="s">
        <v>431</v>
      </c>
      <c r="F86" s="6">
        <v>17.053394305000001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143.210611</v>
      </c>
      <c r="AL86" s="49" t="s">
        <v>219</v>
      </c>
    </row>
    <row r="87" spans="1:38" s="2" customFormat="1" ht="26.25" customHeight="1" thickBot="1" x14ac:dyDescent="0.25">
      <c r="A87" s="70" t="s">
        <v>208</v>
      </c>
      <c r="B87" s="76" t="s">
        <v>220</v>
      </c>
      <c r="C87" s="80" t="s">
        <v>221</v>
      </c>
      <c r="D87" s="72"/>
      <c r="E87" s="6" t="s">
        <v>431</v>
      </c>
      <c r="F87" s="6">
        <v>0.387100897</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0.56158388889999999</v>
      </c>
      <c r="AL87" s="49" t="s">
        <v>219</v>
      </c>
    </row>
    <row r="88" spans="1:38" s="2" customFormat="1" ht="26.25" customHeight="1" thickBot="1" x14ac:dyDescent="0.25">
      <c r="A88" s="70" t="s">
        <v>208</v>
      </c>
      <c r="B88" s="76" t="s">
        <v>222</v>
      </c>
      <c r="C88" s="80" t="s">
        <v>223</v>
      </c>
      <c r="D88" s="72"/>
      <c r="E88" s="6" t="s">
        <v>432</v>
      </c>
      <c r="F88" s="6">
        <v>46.561534889000001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14.317152413000001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13.396822819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2.0999999999999999E-3</v>
      </c>
      <c r="Y90" s="6">
        <v>1.06E-3</v>
      </c>
      <c r="Z90" s="6">
        <v>1.06E-3</v>
      </c>
      <c r="AA90" s="6">
        <v>1.06E-3</v>
      </c>
      <c r="AB90" s="6">
        <v>5.28E-3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0.24437402699999999</v>
      </c>
      <c r="F91" s="6">
        <v>0.65364199999999995</v>
      </c>
      <c r="G91" s="6">
        <v>1.4914482E-2</v>
      </c>
      <c r="H91" s="6">
        <v>0.56045750100000002</v>
      </c>
      <c r="I91" s="6">
        <v>3.9028593229999999</v>
      </c>
      <c r="J91" s="6">
        <v>4.139811913</v>
      </c>
      <c r="K91" s="6">
        <v>4.1887531390000001</v>
      </c>
      <c r="L91" s="6">
        <v>1.640857499</v>
      </c>
      <c r="M91" s="6">
        <v>7.476565774</v>
      </c>
      <c r="N91" s="6">
        <v>3.8718379999999998E-3</v>
      </c>
      <c r="O91" s="6">
        <v>0.72927730499999999</v>
      </c>
      <c r="P91" s="6">
        <v>2.8200000000000001E-7</v>
      </c>
      <c r="Q91" s="6">
        <v>6.5660000000000003E-6</v>
      </c>
      <c r="R91" s="6">
        <v>7.7043000000000001E-5</v>
      </c>
      <c r="S91" s="6">
        <v>0.73146272300000004</v>
      </c>
      <c r="T91" s="6">
        <v>0.364783158</v>
      </c>
      <c r="U91" s="6" t="s">
        <v>432</v>
      </c>
      <c r="V91" s="6">
        <v>0.36591903199999998</v>
      </c>
      <c r="W91" s="6">
        <v>1.3505E-2</v>
      </c>
      <c r="X91" s="6">
        <v>1.499055E-2</v>
      </c>
      <c r="Y91" s="6">
        <v>6.0772500000000002E-3</v>
      </c>
      <c r="Z91" s="6">
        <v>6.0772500000000002E-3</v>
      </c>
      <c r="AA91" s="6">
        <v>6.0772500000000002E-3</v>
      </c>
      <c r="AB91" s="6">
        <v>3.3222300000000003E-2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1.9977132820000001</v>
      </c>
      <c r="F92" s="6">
        <v>3.8037149650000002</v>
      </c>
      <c r="G92" s="6">
        <v>3.9954265640000002</v>
      </c>
      <c r="H92" s="6" t="s">
        <v>432</v>
      </c>
      <c r="I92" s="6">
        <v>0.58592116920000004</v>
      </c>
      <c r="J92" s="6">
        <v>0.78122822560000005</v>
      </c>
      <c r="K92" s="6">
        <v>0.97653528199999995</v>
      </c>
      <c r="L92" s="6">
        <v>1.5233950399200001E-2</v>
      </c>
      <c r="M92" s="6">
        <v>10.392246051000001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1943.606282</v>
      </c>
      <c r="AL92" s="49" t="s">
        <v>231</v>
      </c>
    </row>
    <row r="93" spans="1:38" s="2" customFormat="1" ht="26.25" customHeight="1" thickBot="1" x14ac:dyDescent="0.25">
      <c r="A93" s="70" t="s">
        <v>53</v>
      </c>
      <c r="B93" s="74" t="s">
        <v>232</v>
      </c>
      <c r="C93" s="71" t="s">
        <v>405</v>
      </c>
      <c r="D93" s="77"/>
      <c r="E93" s="6" t="s">
        <v>431</v>
      </c>
      <c r="F93" s="6">
        <v>20.492506021000001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8972.7380572999991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0.58440675500000006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1969.961828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741.13516600000003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5.1660001999999997E-2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0.91110209499999995</v>
      </c>
      <c r="F99" s="6">
        <v>25.390118246</v>
      </c>
      <c r="G99" s="6" t="s">
        <v>431</v>
      </c>
      <c r="H99" s="6">
        <v>31.216690587999999</v>
      </c>
      <c r="I99" s="6">
        <v>0.32675893</v>
      </c>
      <c r="J99" s="6">
        <v>0.50209298999999996</v>
      </c>
      <c r="K99" s="6">
        <v>1.09982274</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796.97299999999996</v>
      </c>
      <c r="AL99" s="49" t="s">
        <v>245</v>
      </c>
    </row>
    <row r="100" spans="1:38" s="2" customFormat="1" ht="26.25" customHeight="1" thickBot="1" x14ac:dyDescent="0.25">
      <c r="A100" s="70" t="s">
        <v>243</v>
      </c>
      <c r="B100" s="70" t="s">
        <v>246</v>
      </c>
      <c r="C100" s="71" t="s">
        <v>408</v>
      </c>
      <c r="D100" s="84"/>
      <c r="E100" s="6">
        <v>1.683929531</v>
      </c>
      <c r="F100" s="6">
        <v>17.793360274000001</v>
      </c>
      <c r="G100" s="6" t="s">
        <v>431</v>
      </c>
      <c r="H100" s="6">
        <v>27.223261276999999</v>
      </c>
      <c r="I100" s="6">
        <v>0.29289762000000003</v>
      </c>
      <c r="J100" s="6">
        <v>0.43934643000000001</v>
      </c>
      <c r="K100" s="6">
        <v>0.96005331000000005</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5189.2510000000002</v>
      </c>
      <c r="AL100" s="49" t="s">
        <v>245</v>
      </c>
    </row>
    <row r="101" spans="1:38" s="2" customFormat="1" ht="26.25" customHeight="1" thickBot="1" x14ac:dyDescent="0.25">
      <c r="A101" s="70" t="s">
        <v>243</v>
      </c>
      <c r="B101" s="70" t="s">
        <v>247</v>
      </c>
      <c r="C101" s="71" t="s">
        <v>248</v>
      </c>
      <c r="D101" s="84"/>
      <c r="E101" s="6">
        <v>0.32072248799999997</v>
      </c>
      <c r="F101" s="6">
        <v>0.91569036800000003</v>
      </c>
      <c r="G101" s="6" t="s">
        <v>431</v>
      </c>
      <c r="H101" s="6">
        <v>8.6130187520000003</v>
      </c>
      <c r="I101" s="6">
        <v>8.2111139999999999E-2</v>
      </c>
      <c r="J101" s="6">
        <v>0.24633342</v>
      </c>
      <c r="K101" s="6">
        <v>0.57477798000000002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17002.721000000001</v>
      </c>
      <c r="AL101" s="49" t="s">
        <v>245</v>
      </c>
    </row>
    <row r="102" spans="1:38" s="2" customFormat="1" ht="26.25" customHeight="1" thickBot="1" x14ac:dyDescent="0.25">
      <c r="A102" s="70" t="s">
        <v>243</v>
      </c>
      <c r="B102" s="70" t="s">
        <v>249</v>
      </c>
      <c r="C102" s="71" t="s">
        <v>386</v>
      </c>
      <c r="D102" s="84"/>
      <c r="E102" s="6">
        <v>0.37534970200000001</v>
      </c>
      <c r="F102" s="6">
        <v>12.641233318999999</v>
      </c>
      <c r="G102" s="6" t="s">
        <v>431</v>
      </c>
      <c r="H102" s="6">
        <v>61.290730539999998</v>
      </c>
      <c r="I102" s="6">
        <v>0.16011503599999999</v>
      </c>
      <c r="J102" s="6">
        <v>3.5854108400000002</v>
      </c>
      <c r="K102" s="6">
        <v>25.3329913</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25623.107</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0.19767975300000001</v>
      </c>
      <c r="F104" s="6">
        <v>0.49835479399999999</v>
      </c>
      <c r="G104" s="6" t="s">
        <v>431</v>
      </c>
      <c r="H104" s="6">
        <v>4.8017046150000002</v>
      </c>
      <c r="I104" s="6">
        <v>3.0801220000000001E-2</v>
      </c>
      <c r="J104" s="6">
        <v>9.2403659999999999E-2</v>
      </c>
      <c r="K104" s="6">
        <v>0.21560853999999999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2692.9009999999998</v>
      </c>
      <c r="AL104" s="49" t="s">
        <v>245</v>
      </c>
    </row>
    <row r="105" spans="1:38" s="2" customFormat="1" ht="26.25" customHeight="1" thickBot="1" x14ac:dyDescent="0.25">
      <c r="A105" s="70" t="s">
        <v>243</v>
      </c>
      <c r="B105" s="70" t="s">
        <v>254</v>
      </c>
      <c r="C105" s="71" t="s">
        <v>255</v>
      </c>
      <c r="D105" s="84"/>
      <c r="E105" s="6">
        <v>0.17854413299999999</v>
      </c>
      <c r="F105" s="6">
        <v>0.77736363200000003</v>
      </c>
      <c r="G105" s="6" t="s">
        <v>431</v>
      </c>
      <c r="H105" s="6">
        <v>4.7161246520000004</v>
      </c>
      <c r="I105" s="6">
        <v>3.2093178999999999E-2</v>
      </c>
      <c r="J105" s="6">
        <v>5.043214E-2</v>
      </c>
      <c r="K105" s="6">
        <v>0.11003376300000001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649.22499997760804</v>
      </c>
      <c r="AL105" s="49" t="s">
        <v>245</v>
      </c>
    </row>
    <row r="106" spans="1:38" s="2" customFormat="1" ht="26.25" customHeight="1" thickBot="1" x14ac:dyDescent="0.25">
      <c r="A106" s="70" t="s">
        <v>243</v>
      </c>
      <c r="B106" s="70" t="s">
        <v>256</v>
      </c>
      <c r="C106" s="71" t="s">
        <v>257</v>
      </c>
      <c r="D106" s="84"/>
      <c r="E106" s="6">
        <v>1.6493499999999999E-3</v>
      </c>
      <c r="F106" s="6">
        <v>3.0792907000000001E-2</v>
      </c>
      <c r="G106" s="6" t="s">
        <v>431</v>
      </c>
      <c r="H106" s="6">
        <v>6.4983796999999996E-2</v>
      </c>
      <c r="I106" s="6">
        <v>1.1385270000000001E-3</v>
      </c>
      <c r="J106" s="6">
        <v>1.8216459999999999E-3</v>
      </c>
      <c r="K106" s="6">
        <v>3.8709920000000002E-3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44.791000002871002</v>
      </c>
      <c r="AL106" s="49" t="s">
        <v>245</v>
      </c>
    </row>
    <row r="107" spans="1:38" s="2" customFormat="1" ht="26.25" customHeight="1" thickBot="1" x14ac:dyDescent="0.25">
      <c r="A107" s="70" t="s">
        <v>243</v>
      </c>
      <c r="B107" s="70" t="s">
        <v>258</v>
      </c>
      <c r="C107" s="71" t="s">
        <v>379</v>
      </c>
      <c r="D107" s="84"/>
      <c r="E107" s="6">
        <v>0.566435578</v>
      </c>
      <c r="F107" s="6">
        <v>1.9548178540000001</v>
      </c>
      <c r="G107" s="6" t="s">
        <v>431</v>
      </c>
      <c r="H107" s="6">
        <v>8.219235007</v>
      </c>
      <c r="I107" s="6">
        <v>0.14848261500000001</v>
      </c>
      <c r="J107" s="6">
        <v>1.9797682000000001</v>
      </c>
      <c r="K107" s="6">
        <v>9.4038989500000003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49494.205000000002</v>
      </c>
      <c r="AL107" s="49" t="s">
        <v>245</v>
      </c>
    </row>
    <row r="108" spans="1:38" s="2" customFormat="1" ht="26.25" customHeight="1" thickBot="1" x14ac:dyDescent="0.25">
      <c r="A108" s="70" t="s">
        <v>243</v>
      </c>
      <c r="B108" s="70" t="s">
        <v>259</v>
      </c>
      <c r="C108" s="71" t="s">
        <v>380</v>
      </c>
      <c r="D108" s="84"/>
      <c r="E108" s="6">
        <v>0.96816278099999997</v>
      </c>
      <c r="F108" s="6">
        <v>11.084059852999999</v>
      </c>
      <c r="G108" s="6" t="s">
        <v>431</v>
      </c>
      <c r="H108" s="6">
        <v>20.399358554999999</v>
      </c>
      <c r="I108" s="6">
        <v>0.15429083399999999</v>
      </c>
      <c r="J108" s="6">
        <v>1.5429083400000001</v>
      </c>
      <c r="K108" s="6">
        <v>3.0858166800000002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77145.417000000001</v>
      </c>
      <c r="AL108" s="49" t="s">
        <v>245</v>
      </c>
    </row>
    <row r="109" spans="1:38" s="2" customFormat="1" ht="26.25" customHeight="1" thickBot="1" x14ac:dyDescent="0.25">
      <c r="A109" s="70" t="s">
        <v>243</v>
      </c>
      <c r="B109" s="70" t="s">
        <v>260</v>
      </c>
      <c r="C109" s="71" t="s">
        <v>381</v>
      </c>
      <c r="D109" s="84"/>
      <c r="E109" s="6">
        <v>0.15547132799999999</v>
      </c>
      <c r="F109" s="6">
        <v>0.755742425</v>
      </c>
      <c r="G109" s="6" t="s">
        <v>431</v>
      </c>
      <c r="H109" s="6">
        <v>4.4999587410000004</v>
      </c>
      <c r="I109" s="6">
        <v>0.12925088000000001</v>
      </c>
      <c r="J109" s="6">
        <v>0.71087984000000004</v>
      </c>
      <c r="K109" s="6">
        <v>0.71087984000000004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6462.5439999999999</v>
      </c>
      <c r="AL109" s="49" t="s">
        <v>245</v>
      </c>
    </row>
    <row r="110" spans="1:38" s="2" customFormat="1" ht="26.25" customHeight="1" thickBot="1" x14ac:dyDescent="0.25">
      <c r="A110" s="70" t="s">
        <v>243</v>
      </c>
      <c r="B110" s="70" t="s">
        <v>261</v>
      </c>
      <c r="C110" s="71" t="s">
        <v>382</v>
      </c>
      <c r="D110" s="84"/>
      <c r="E110" s="6">
        <v>0.34289830700000001</v>
      </c>
      <c r="F110" s="6">
        <v>1.67574215</v>
      </c>
      <c r="G110" s="6" t="s">
        <v>431</v>
      </c>
      <c r="H110" s="6">
        <v>9.9253485139999995</v>
      </c>
      <c r="I110" s="6">
        <v>0.28748246</v>
      </c>
      <c r="J110" s="6">
        <v>1.5811535299999999</v>
      </c>
      <c r="K110" s="6">
        <v>1.5811535299999999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14374.123</v>
      </c>
      <c r="AL110" s="49" t="s">
        <v>245</v>
      </c>
    </row>
    <row r="111" spans="1:38" s="2" customFormat="1" ht="26.25" customHeight="1" thickBot="1" x14ac:dyDescent="0.25">
      <c r="A111" s="70" t="s">
        <v>243</v>
      </c>
      <c r="B111" s="70" t="s">
        <v>262</v>
      </c>
      <c r="C111" s="71" t="s">
        <v>376</v>
      </c>
      <c r="D111" s="84"/>
      <c r="E111" s="6">
        <v>1.0111681219999999</v>
      </c>
      <c r="F111" s="6">
        <v>0.63579251000000003</v>
      </c>
      <c r="G111" s="6" t="s">
        <v>431</v>
      </c>
      <c r="H111" s="6">
        <v>17.196494796</v>
      </c>
      <c r="I111" s="6">
        <v>3.4726712E-2</v>
      </c>
      <c r="J111" s="6">
        <v>6.9453424E-2</v>
      </c>
      <c r="K111" s="6">
        <v>0.156270204</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8681.6779999999999</v>
      </c>
      <c r="AL111" s="49" t="s">
        <v>245</v>
      </c>
    </row>
    <row r="112" spans="1:38" s="2" customFormat="1" ht="26.25" customHeight="1" thickBot="1" x14ac:dyDescent="0.25">
      <c r="A112" s="70" t="s">
        <v>263</v>
      </c>
      <c r="B112" s="70" t="s">
        <v>264</v>
      </c>
      <c r="C112" s="71" t="s">
        <v>265</v>
      </c>
      <c r="D112" s="72"/>
      <c r="E112" s="6">
        <v>33.867879995999999</v>
      </c>
      <c r="F112" s="6" t="s">
        <v>431</v>
      </c>
      <c r="G112" s="6" t="s">
        <v>431</v>
      </c>
      <c r="H112" s="6">
        <v>92.428790360999997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846697000</v>
      </c>
      <c r="AL112" s="49" t="s">
        <v>418</v>
      </c>
    </row>
    <row r="113" spans="1:38" s="2" customFormat="1" ht="26.25" customHeight="1" thickBot="1" x14ac:dyDescent="0.25">
      <c r="A113" s="70" t="s">
        <v>263</v>
      </c>
      <c r="B113" s="85" t="s">
        <v>266</v>
      </c>
      <c r="C113" s="86" t="s">
        <v>267</v>
      </c>
      <c r="D113" s="72"/>
      <c r="E113" s="6">
        <v>17.452794454999999</v>
      </c>
      <c r="F113" s="6">
        <v>24.769317521000001</v>
      </c>
      <c r="G113" s="6" t="s">
        <v>431</v>
      </c>
      <c r="H113" s="6">
        <v>117.25879232699999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1.3820255180000001</v>
      </c>
      <c r="F114" s="6" t="s">
        <v>431</v>
      </c>
      <c r="G114" s="6" t="s">
        <v>431</v>
      </c>
      <c r="H114" s="6">
        <v>4.4915829350000003</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0.44825507799999997</v>
      </c>
      <c r="F115" s="6" t="s">
        <v>431</v>
      </c>
      <c r="G115" s="6" t="s">
        <v>431</v>
      </c>
      <c r="H115" s="6">
        <v>0.89651016100000003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12.306224388</v>
      </c>
      <c r="F116" s="6">
        <v>1.427410598</v>
      </c>
      <c r="G116" s="6" t="s">
        <v>431</v>
      </c>
      <c r="H116" s="6">
        <v>33.897499555000003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6.6142862620000002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1.9229579729999999</v>
      </c>
      <c r="J119" s="6">
        <v>43.851426400000001</v>
      </c>
      <c r="K119" s="6">
        <v>43.851426400000001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10.367965171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11.043336</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1.2189656689335023E-2</v>
      </c>
      <c r="F125" s="6">
        <v>4.4727797406235803</v>
      </c>
      <c r="G125" s="6" t="s">
        <v>431</v>
      </c>
      <c r="H125" s="6" t="s">
        <v>432</v>
      </c>
      <c r="I125" s="6">
        <v>5.5651948178973608E-3</v>
      </c>
      <c r="J125" s="6">
        <v>8.3935008769358711E-3</v>
      </c>
      <c r="K125" s="6">
        <v>1.2103757621050907E-2</v>
      </c>
      <c r="L125" s="6" t="s">
        <v>431</v>
      </c>
      <c r="M125" s="6">
        <v>0.22502637283309013</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15205.966984049564</v>
      </c>
      <c r="AL125" s="49" t="s">
        <v>425</v>
      </c>
    </row>
    <row r="126" spans="1:38" s="2" customFormat="1" ht="26.25" customHeight="1" thickBot="1" x14ac:dyDescent="0.25">
      <c r="A126" s="70" t="s">
        <v>288</v>
      </c>
      <c r="B126" s="70" t="s">
        <v>291</v>
      </c>
      <c r="C126" s="71" t="s">
        <v>292</v>
      </c>
      <c r="D126" s="72"/>
      <c r="E126" s="6" t="s">
        <v>432</v>
      </c>
      <c r="F126" s="6" t="s">
        <v>432</v>
      </c>
      <c r="G126" s="6" t="s">
        <v>432</v>
      </c>
      <c r="H126" s="6">
        <v>1.0304472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4293.53</v>
      </c>
      <c r="AL126" s="49" t="s">
        <v>424</v>
      </c>
    </row>
    <row r="127" spans="1:38" s="2" customFormat="1" ht="26.25" customHeight="1" thickBot="1" x14ac:dyDescent="0.25">
      <c r="A127" s="70" t="s">
        <v>288</v>
      </c>
      <c r="B127" s="70" t="s">
        <v>293</v>
      </c>
      <c r="C127" s="71" t="s">
        <v>294</v>
      </c>
      <c r="D127" s="72"/>
      <c r="E127" s="6">
        <v>3.7307109999999998E-3</v>
      </c>
      <c r="F127" s="6" t="s">
        <v>432</v>
      </c>
      <c r="G127" s="6" t="s">
        <v>432</v>
      </c>
      <c r="H127" s="6">
        <v>0.126565293</v>
      </c>
      <c r="I127" s="6">
        <v>1.549681E-3</v>
      </c>
      <c r="J127" s="6">
        <v>1.549681E-3</v>
      </c>
      <c r="K127" s="6">
        <v>1.549681E-3</v>
      </c>
      <c r="L127" s="6" t="s">
        <v>432</v>
      </c>
      <c r="M127" s="6">
        <v>6.8874692000000001E-2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4.6023742759999999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0.15609772499999999</v>
      </c>
      <c r="F132" s="6">
        <v>3.0533274199999998E-2</v>
      </c>
      <c r="G132" s="6">
        <v>0.18174567599999999</v>
      </c>
      <c r="H132" s="6" t="s">
        <v>432</v>
      </c>
      <c r="I132" s="6">
        <v>2.8560040000000001E-3</v>
      </c>
      <c r="J132" s="6">
        <v>1.0645104000000001E-2</v>
      </c>
      <c r="K132" s="6">
        <v>0.13501107300000001</v>
      </c>
      <c r="L132" s="6">
        <v>9.9958419999999996E-5</v>
      </c>
      <c r="M132" s="6">
        <v>0.96780589500000003</v>
      </c>
      <c r="N132" s="6">
        <v>3.1219545000000002</v>
      </c>
      <c r="O132" s="6">
        <v>0.99902544000000004</v>
      </c>
      <c r="P132" s="6">
        <v>0.14360990700000001</v>
      </c>
      <c r="Q132" s="6">
        <v>0.29346372300000001</v>
      </c>
      <c r="R132" s="6">
        <v>0.87414725999999998</v>
      </c>
      <c r="S132" s="6">
        <v>2.4975635999999999</v>
      </c>
      <c r="T132" s="6">
        <v>0.49951272000000002</v>
      </c>
      <c r="U132" s="6">
        <v>9.3658639999999998E-3</v>
      </c>
      <c r="V132" s="6">
        <v>4.1209799399999998</v>
      </c>
      <c r="W132" s="6">
        <v>290.3417685</v>
      </c>
      <c r="X132" s="6">
        <v>3.3103676700000002E-5</v>
      </c>
      <c r="Y132" s="6">
        <v>4.5436419E-6</v>
      </c>
      <c r="Z132" s="6">
        <v>3.9594593699999997E-5</v>
      </c>
      <c r="AA132" s="6">
        <v>6.4909169999999998E-6</v>
      </c>
      <c r="AB132" s="6">
        <v>8.37328293E-5</v>
      </c>
      <c r="AC132" s="6">
        <v>0.29346372399999998</v>
      </c>
      <c r="AD132" s="6">
        <v>0.28097714000000001</v>
      </c>
      <c r="AE132" s="60"/>
      <c r="AF132" s="26" t="s">
        <v>431</v>
      </c>
      <c r="AG132" s="26" t="s">
        <v>431</v>
      </c>
      <c r="AH132" s="26" t="s">
        <v>431</v>
      </c>
      <c r="AI132" s="26" t="s">
        <v>431</v>
      </c>
      <c r="AJ132" s="26" t="s">
        <v>431</v>
      </c>
      <c r="AK132" s="26">
        <v>64.851219999999998</v>
      </c>
      <c r="AL132" s="49" t="s">
        <v>414</v>
      </c>
    </row>
    <row r="133" spans="1:38" s="2" customFormat="1" ht="26.25" customHeight="1" thickBot="1" x14ac:dyDescent="0.25">
      <c r="A133" s="70" t="s">
        <v>288</v>
      </c>
      <c r="B133" s="74" t="s">
        <v>307</v>
      </c>
      <c r="C133" s="82" t="s">
        <v>308</v>
      </c>
      <c r="D133" s="72"/>
      <c r="E133" s="6">
        <v>8.2918874000000004E-2</v>
      </c>
      <c r="F133" s="6">
        <v>1.3065990000000001E-3</v>
      </c>
      <c r="G133" s="6">
        <v>1.1357373E-2</v>
      </c>
      <c r="H133" s="6" t="s">
        <v>431</v>
      </c>
      <c r="I133" s="6">
        <v>3.4876220000000001E-3</v>
      </c>
      <c r="J133" s="6">
        <v>3.4876220000000001E-3</v>
      </c>
      <c r="K133" s="6">
        <v>3.8755790000000001E-3</v>
      </c>
      <c r="L133" s="6" t="s">
        <v>432</v>
      </c>
      <c r="M133" s="6" t="s">
        <v>434</v>
      </c>
      <c r="N133" s="6">
        <v>3.018246E-3</v>
      </c>
      <c r="O133" s="6">
        <v>5.05556E-4</v>
      </c>
      <c r="P133" s="6">
        <v>0.14975651800000001</v>
      </c>
      <c r="Q133" s="6">
        <v>1.367907E-3</v>
      </c>
      <c r="R133" s="6">
        <v>1.362888E-3</v>
      </c>
      <c r="S133" s="6">
        <v>1.249312E-3</v>
      </c>
      <c r="T133" s="6">
        <v>1.741797E-3</v>
      </c>
      <c r="U133" s="6">
        <v>1.9880430000000001E-3</v>
      </c>
      <c r="V133" s="6">
        <v>1.6093297999999999E-2</v>
      </c>
      <c r="W133" s="6">
        <v>2.7137087100000002E-3</v>
      </c>
      <c r="X133" s="6">
        <v>1.3267020359999999E-6</v>
      </c>
      <c r="Y133" s="6">
        <v>7.246607333E-7</v>
      </c>
      <c r="Z133" s="6">
        <v>6.4726978120000004E-7</v>
      </c>
      <c r="AA133" s="6">
        <v>7.0254903270000003E-7</v>
      </c>
      <c r="AB133" s="6">
        <v>3.4011815832000001E-6</v>
      </c>
      <c r="AC133" s="6">
        <v>1.5077999999999999E-2</v>
      </c>
      <c r="AD133" s="6">
        <v>4.1208000000000002E-2</v>
      </c>
      <c r="AE133" s="60"/>
      <c r="AF133" s="26" t="s">
        <v>431</v>
      </c>
      <c r="AG133" s="26" t="s">
        <v>431</v>
      </c>
      <c r="AH133" s="26" t="s">
        <v>431</v>
      </c>
      <c r="AI133" s="26" t="s">
        <v>431</v>
      </c>
      <c r="AJ133" s="26" t="s">
        <v>431</v>
      </c>
      <c r="AK133" s="26">
        <v>100507.73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55.410639539000002</v>
      </c>
      <c r="F135" s="6">
        <v>11.10433658</v>
      </c>
      <c r="G135" s="6">
        <v>2.1098239489999999</v>
      </c>
      <c r="H135" s="6" t="s">
        <v>432</v>
      </c>
      <c r="I135" s="6">
        <v>51.190991636</v>
      </c>
      <c r="J135" s="6">
        <v>54.30020588</v>
      </c>
      <c r="K135" s="6">
        <v>55.299596168000001</v>
      </c>
      <c r="L135" s="6">
        <v>28.615875367000001</v>
      </c>
      <c r="M135" s="6">
        <v>698.24068416900002</v>
      </c>
      <c r="N135" s="6">
        <v>7.4399055079999998</v>
      </c>
      <c r="O135" s="6">
        <v>0.77730356499999997</v>
      </c>
      <c r="P135" s="6" t="s">
        <v>432</v>
      </c>
      <c r="Q135" s="6">
        <v>0.44417346400000002</v>
      </c>
      <c r="R135" s="6">
        <v>0.111043369</v>
      </c>
      <c r="S135" s="6">
        <v>1.5546071189999999</v>
      </c>
      <c r="T135" s="6" t="s">
        <v>432</v>
      </c>
      <c r="U135" s="6">
        <v>0.33313009500000001</v>
      </c>
      <c r="V135" s="6">
        <v>200.43327527700001</v>
      </c>
      <c r="W135" s="6">
        <v>111.04336580299406</v>
      </c>
      <c r="X135" s="6">
        <v>6.2184347034023708E-2</v>
      </c>
      <c r="Y135" s="6">
        <v>0.11659565068879445</v>
      </c>
      <c r="Z135" s="6">
        <v>0.26428347489460075</v>
      </c>
      <c r="AA135" s="6" t="s">
        <v>432</v>
      </c>
      <c r="AB135" s="6">
        <v>0.44306347261741891</v>
      </c>
      <c r="AC135" s="6" t="s">
        <v>432</v>
      </c>
      <c r="AD135" s="6" t="s">
        <v>431</v>
      </c>
      <c r="AE135" s="60"/>
      <c r="AF135" s="26" t="s">
        <v>431</v>
      </c>
      <c r="AG135" s="26" t="s">
        <v>431</v>
      </c>
      <c r="AH135" s="26" t="s">
        <v>431</v>
      </c>
      <c r="AI135" s="26" t="s">
        <v>431</v>
      </c>
      <c r="AJ135" s="26" t="s">
        <v>431</v>
      </c>
      <c r="AK135" s="26">
        <v>7773.0433792529629</v>
      </c>
      <c r="AL135" s="49" t="s">
        <v>412</v>
      </c>
    </row>
    <row r="136" spans="1:38" s="2" customFormat="1" ht="26.25" customHeight="1" thickBot="1" x14ac:dyDescent="0.25">
      <c r="A136" s="70" t="s">
        <v>288</v>
      </c>
      <c r="B136" s="70" t="s">
        <v>313</v>
      </c>
      <c r="C136" s="71" t="s">
        <v>314</v>
      </c>
      <c r="D136" s="72"/>
      <c r="E136" s="6">
        <v>7.0719479999999998E-3</v>
      </c>
      <c r="F136" s="6">
        <v>7.3949653000000004E-2</v>
      </c>
      <c r="G136" s="6" t="s">
        <v>431</v>
      </c>
      <c r="H136" s="6" t="s">
        <v>432</v>
      </c>
      <c r="I136" s="6">
        <v>2.9375780000000002E-3</v>
      </c>
      <c r="J136" s="6">
        <v>2.9375780000000002E-3</v>
      </c>
      <c r="K136" s="6">
        <v>2.9375780000000002E-3</v>
      </c>
      <c r="L136" s="6" t="s">
        <v>432</v>
      </c>
      <c r="M136" s="6">
        <v>0.13055910200000001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1529.6336719999999</v>
      </c>
      <c r="AL136" s="49" t="s">
        <v>416</v>
      </c>
    </row>
    <row r="137" spans="1:38" s="2" customFormat="1" ht="26.25" customHeight="1" thickBot="1" x14ac:dyDescent="0.25">
      <c r="A137" s="70" t="s">
        <v>288</v>
      </c>
      <c r="B137" s="70" t="s">
        <v>315</v>
      </c>
      <c r="C137" s="71" t="s">
        <v>316</v>
      </c>
      <c r="D137" s="72"/>
      <c r="E137" s="6">
        <v>2.8582740000000001E-3</v>
      </c>
      <c r="F137" s="6">
        <v>2.4055724898000001E-2</v>
      </c>
      <c r="G137" s="6" t="s">
        <v>431</v>
      </c>
      <c r="H137" s="6" t="s">
        <v>432</v>
      </c>
      <c r="I137" s="6">
        <v>1.18728E-3</v>
      </c>
      <c r="J137" s="6">
        <v>1.18728E-3</v>
      </c>
      <c r="K137" s="6">
        <v>1.18728E-3</v>
      </c>
      <c r="L137" s="6" t="s">
        <v>432</v>
      </c>
      <c r="M137" s="6">
        <v>5.2764166000000001E-2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5661.3075330000001</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2.1179983999999999E-2</v>
      </c>
      <c r="G139" s="6" t="s">
        <v>432</v>
      </c>
      <c r="H139" s="6">
        <v>2.539702E-3</v>
      </c>
      <c r="I139" s="6">
        <v>1.486164324</v>
      </c>
      <c r="J139" s="6">
        <v>1.486164324</v>
      </c>
      <c r="K139" s="6">
        <v>1.486164324</v>
      </c>
      <c r="L139" s="6" t="s">
        <v>433</v>
      </c>
      <c r="M139" s="6" t="s">
        <v>432</v>
      </c>
      <c r="N139" s="6">
        <v>4.2650880000000002E-3</v>
      </c>
      <c r="O139" s="6">
        <v>8.5547880000000007E-3</v>
      </c>
      <c r="P139" s="6">
        <v>8.5547880000000007E-3</v>
      </c>
      <c r="Q139" s="6">
        <v>1.3527196E-2</v>
      </c>
      <c r="R139" s="6">
        <v>1.2905315000000001E-2</v>
      </c>
      <c r="S139" s="6">
        <v>3.0186707E-2</v>
      </c>
      <c r="T139" s="6" t="s">
        <v>432</v>
      </c>
      <c r="U139" s="6" t="s">
        <v>432</v>
      </c>
      <c r="V139" s="6" t="s">
        <v>432</v>
      </c>
      <c r="W139" s="6">
        <v>15.269876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1058.99901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1015.3547925069759</v>
      </c>
      <c r="F141" s="20">
        <f t="shared" ref="F141:AD141" si="0">SUM(F14:F140)</f>
        <v>588.16148832693614</v>
      </c>
      <c r="G141" s="20">
        <f t="shared" si="0"/>
        <v>296.58645925602031</v>
      </c>
      <c r="H141" s="20">
        <f t="shared" si="0"/>
        <v>464.54733528326818</v>
      </c>
      <c r="I141" s="20">
        <f t="shared" si="0"/>
        <v>168.51591515148019</v>
      </c>
      <c r="J141" s="20">
        <f t="shared" si="0"/>
        <v>259.24491994021497</v>
      </c>
      <c r="K141" s="20">
        <f t="shared" si="0"/>
        <v>370.4426816089171</v>
      </c>
      <c r="L141" s="20">
        <f t="shared" si="0"/>
        <v>54.845877543974211</v>
      </c>
      <c r="M141" s="20">
        <f t="shared" si="0"/>
        <v>1884.2409117168818</v>
      </c>
      <c r="N141" s="20">
        <f t="shared" si="0"/>
        <v>105.95909387520311</v>
      </c>
      <c r="O141" s="20">
        <f t="shared" si="0"/>
        <v>9.5279197631747312</v>
      </c>
      <c r="P141" s="20">
        <f t="shared" si="0"/>
        <v>5.58004918383849</v>
      </c>
      <c r="Q141" s="20">
        <f t="shared" si="0"/>
        <v>6.9157550651250128</v>
      </c>
      <c r="R141" s="20">
        <f>SUM(R14:R140)</f>
        <v>28.161887984442032</v>
      </c>
      <c r="S141" s="20">
        <f t="shared" si="0"/>
        <v>130.56494626835538</v>
      </c>
      <c r="T141" s="20">
        <f t="shared" si="0"/>
        <v>124.77718911438048</v>
      </c>
      <c r="U141" s="20">
        <f t="shared" si="0"/>
        <v>7.5101662771389091</v>
      </c>
      <c r="V141" s="20">
        <f t="shared" si="0"/>
        <v>411.66546849087308</v>
      </c>
      <c r="W141" s="20">
        <f t="shared" si="0"/>
        <v>584.1205070348002</v>
      </c>
      <c r="X141" s="20">
        <f t="shared" si="0"/>
        <v>15.23175854075518</v>
      </c>
      <c r="Y141" s="20">
        <f t="shared" si="0"/>
        <v>14.998231971797653</v>
      </c>
      <c r="Z141" s="20">
        <f t="shared" si="0"/>
        <v>7.2846712816170909</v>
      </c>
      <c r="AA141" s="20">
        <f t="shared" si="0"/>
        <v>7.7555716551372171</v>
      </c>
      <c r="AB141" s="20">
        <f t="shared" si="0"/>
        <v>59.779796996481039</v>
      </c>
      <c r="AC141" s="20">
        <f t="shared" si="0"/>
        <v>12.897870674705942</v>
      </c>
      <c r="AD141" s="20">
        <f t="shared" si="0"/>
        <v>775.64758694420607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1015.3547925069759</v>
      </c>
      <c r="F152" s="14">
        <f t="shared" ref="F152:AD152" si="1">SUM(F$141, F$151, IF(AND(ISNUMBER(SEARCH($B$4,"AT|BE|CH|GB|IE|LT|LU|NL")),SUM(F$143:F$149)&gt;0),SUM(F$143:F$149)-SUM(F$27:F$33),0))</f>
        <v>588.16148832693614</v>
      </c>
      <c r="G152" s="14">
        <f t="shared" si="1"/>
        <v>296.58645925602031</v>
      </c>
      <c r="H152" s="14">
        <f t="shared" si="1"/>
        <v>464.54733528326818</v>
      </c>
      <c r="I152" s="14">
        <f t="shared" si="1"/>
        <v>168.51591515148019</v>
      </c>
      <c r="J152" s="14">
        <f t="shared" si="1"/>
        <v>259.24491994021497</v>
      </c>
      <c r="K152" s="14">
        <f t="shared" si="1"/>
        <v>370.4426816089171</v>
      </c>
      <c r="L152" s="14">
        <f t="shared" si="1"/>
        <v>54.845877543974211</v>
      </c>
      <c r="M152" s="14">
        <f t="shared" si="1"/>
        <v>1884.2409117168818</v>
      </c>
      <c r="N152" s="14">
        <f t="shared" si="1"/>
        <v>105.95909387520311</v>
      </c>
      <c r="O152" s="14">
        <f t="shared" si="1"/>
        <v>9.5279197631747312</v>
      </c>
      <c r="P152" s="14">
        <f t="shared" si="1"/>
        <v>5.58004918383849</v>
      </c>
      <c r="Q152" s="14">
        <f t="shared" si="1"/>
        <v>6.9157550651250128</v>
      </c>
      <c r="R152" s="14">
        <f t="shared" si="1"/>
        <v>28.161887984442032</v>
      </c>
      <c r="S152" s="14">
        <f t="shared" si="1"/>
        <v>130.56494626835538</v>
      </c>
      <c r="T152" s="14">
        <f t="shared" si="1"/>
        <v>124.77718911438048</v>
      </c>
      <c r="U152" s="14">
        <f t="shared" si="1"/>
        <v>7.5101662771389091</v>
      </c>
      <c r="V152" s="14">
        <f t="shared" si="1"/>
        <v>411.66546849087308</v>
      </c>
      <c r="W152" s="14">
        <f t="shared" si="1"/>
        <v>584.1205070348002</v>
      </c>
      <c r="X152" s="14">
        <f t="shared" si="1"/>
        <v>15.23175854075518</v>
      </c>
      <c r="Y152" s="14">
        <f t="shared" si="1"/>
        <v>14.998231971797653</v>
      </c>
      <c r="Z152" s="14">
        <f t="shared" si="1"/>
        <v>7.2846712816170909</v>
      </c>
      <c r="AA152" s="14">
        <f t="shared" si="1"/>
        <v>7.7555716551372171</v>
      </c>
      <c r="AB152" s="14">
        <f t="shared" si="1"/>
        <v>59.779796996481039</v>
      </c>
      <c r="AC152" s="14">
        <f t="shared" si="1"/>
        <v>12.897870674705942</v>
      </c>
      <c r="AD152" s="14">
        <f t="shared" si="1"/>
        <v>775.64758694420607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1015.3547925069759</v>
      </c>
      <c r="F154" s="14">
        <f>SUM(F$141, F$153, -1 * IF(OR($B$6=2005,$B$6&gt;=2020),SUM(F$99:F$122),0), IF(AND(ISNUMBER(SEARCH($B$4,"AT|BE|CH|GB|IE|LT|LU|NL")),SUM(F$143:F$149)&gt;0),SUM(F$143:F$149)-SUM(F$27:F$33),0))</f>
        <v>588.16148832693614</v>
      </c>
      <c r="G154" s="14">
        <f>SUM(G$141, G$153, IF(AND(ISNUMBER(SEARCH($B$4,"AT|BE|CH|GB|IE|LT|LU|NL")),SUM(G$143:G$149)&gt;0),SUM(G$143:G$149)-SUM(G$27:G$33),0))</f>
        <v>296.58645925602031</v>
      </c>
      <c r="H154" s="14">
        <f>SUM(H$141, H$153, IF(AND(ISNUMBER(SEARCH($B$4,"AT|BE|CH|GB|IE|LT|LU|NL")),SUM(H$143:H$149)&gt;0),SUM(H$143:H$149)-SUM(H$27:H$33),0))</f>
        <v>464.54733528326818</v>
      </c>
      <c r="I154" s="14">
        <f t="shared" ref="I154:AD154" si="2">SUM(I$141, I$153, IF(AND(ISNUMBER(SEARCH($B$4,"AT|BE|CH|GB|IE|LT|LU|NL")),SUM(I$143:I$149)&gt;0),SUM(I$143:I$149)-SUM(I$27:I$33),0))</f>
        <v>168.51591515148019</v>
      </c>
      <c r="J154" s="14">
        <f t="shared" si="2"/>
        <v>259.24491994021497</v>
      </c>
      <c r="K154" s="14">
        <f t="shared" si="2"/>
        <v>370.4426816089171</v>
      </c>
      <c r="L154" s="14">
        <f t="shared" si="2"/>
        <v>54.845877543974211</v>
      </c>
      <c r="M154" s="14">
        <f t="shared" si="2"/>
        <v>1884.2409117168818</v>
      </c>
      <c r="N154" s="14">
        <f t="shared" si="2"/>
        <v>105.95909387520311</v>
      </c>
      <c r="O154" s="14">
        <f t="shared" si="2"/>
        <v>9.5279197631747312</v>
      </c>
      <c r="P154" s="14">
        <f t="shared" si="2"/>
        <v>5.58004918383849</v>
      </c>
      <c r="Q154" s="14">
        <f t="shared" si="2"/>
        <v>6.9157550651250128</v>
      </c>
      <c r="R154" s="14">
        <f t="shared" si="2"/>
        <v>28.161887984442032</v>
      </c>
      <c r="S154" s="14">
        <f t="shared" si="2"/>
        <v>130.56494626835538</v>
      </c>
      <c r="T154" s="14">
        <f t="shared" si="2"/>
        <v>124.77718911438048</v>
      </c>
      <c r="U154" s="14">
        <f t="shared" si="2"/>
        <v>7.5101662771389091</v>
      </c>
      <c r="V154" s="14">
        <f t="shared" si="2"/>
        <v>411.66546849087308</v>
      </c>
      <c r="W154" s="14">
        <f t="shared" si="2"/>
        <v>584.1205070348002</v>
      </c>
      <c r="X154" s="14">
        <f t="shared" si="2"/>
        <v>15.23175854075518</v>
      </c>
      <c r="Y154" s="14">
        <f t="shared" si="2"/>
        <v>14.998231971797653</v>
      </c>
      <c r="Z154" s="14">
        <f t="shared" si="2"/>
        <v>7.2846712816170909</v>
      </c>
      <c r="AA154" s="14">
        <f t="shared" si="2"/>
        <v>7.7555716551372171</v>
      </c>
      <c r="AB154" s="14">
        <f t="shared" si="2"/>
        <v>59.779796996481039</v>
      </c>
      <c r="AC154" s="14">
        <f t="shared" si="2"/>
        <v>12.897870674705942</v>
      </c>
      <c r="AD154" s="14">
        <f t="shared" si="2"/>
        <v>775.64758694420607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59.326536069394322</v>
      </c>
      <c r="F157" s="23">
        <v>1.1438827707840808</v>
      </c>
      <c r="G157" s="23">
        <v>3.3429301474566357</v>
      </c>
      <c r="H157" s="23" t="s">
        <v>432</v>
      </c>
      <c r="I157" s="23">
        <v>0.67284292843442084</v>
      </c>
      <c r="J157" s="23">
        <v>0.67284292843442084</v>
      </c>
      <c r="K157" s="23">
        <v>0.67284292843442084</v>
      </c>
      <c r="L157" s="23">
        <v>0.32294380279291945</v>
      </c>
      <c r="M157" s="23">
        <v>9.063436886558879</v>
      </c>
      <c r="N157" s="23">
        <v>0.58682586970398054</v>
      </c>
      <c r="O157" s="23">
        <v>2.064207143772413E-4</v>
      </c>
      <c r="P157" s="23">
        <v>9.1168121411638135E-3</v>
      </c>
      <c r="Q157" s="23">
        <v>3.9557548766199738E-4</v>
      </c>
      <c r="R157" s="23">
        <v>4.8133727659851099E-2</v>
      </c>
      <c r="S157" s="23">
        <v>2.9224569076982662E-2</v>
      </c>
      <c r="T157" s="23">
        <v>3.9711664512716017E-4</v>
      </c>
      <c r="U157" s="23">
        <v>3.9549842978873925E-4</v>
      </c>
      <c r="V157" s="23">
        <v>7.5656515262774365E-2</v>
      </c>
      <c r="W157" s="23" t="s">
        <v>432</v>
      </c>
      <c r="X157" s="23">
        <v>7.8990758759708531E-4</v>
      </c>
      <c r="Y157" s="23">
        <v>6.136758644580023E-3</v>
      </c>
      <c r="Z157" s="23">
        <v>7.0233809776727425E-4</v>
      </c>
      <c r="AA157" s="23">
        <v>6.4584367001658497E-4</v>
      </c>
      <c r="AB157" s="23">
        <v>8.2748479999609683E-3</v>
      </c>
      <c r="AC157" s="23" t="s">
        <v>431</v>
      </c>
      <c r="AD157" s="23" t="s">
        <v>431</v>
      </c>
      <c r="AE157" s="63"/>
      <c r="AF157" s="23">
        <v>171922.12119351837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12.158636868519583</v>
      </c>
      <c r="F158" s="23">
        <v>0.4343161829605921</v>
      </c>
      <c r="G158" s="23">
        <v>0.70112945227654422</v>
      </c>
      <c r="H158" s="23" t="s">
        <v>432</v>
      </c>
      <c r="I158" s="23">
        <v>0.12636264825691229</v>
      </c>
      <c r="J158" s="23">
        <v>0.12636264825691229</v>
      </c>
      <c r="K158" s="23">
        <v>0.12636264825691229</v>
      </c>
      <c r="L158" s="23">
        <v>6.0525141816076052E-2</v>
      </c>
      <c r="M158" s="23">
        <v>7.6800059269131609</v>
      </c>
      <c r="N158" s="23">
        <v>3.2711236135550936</v>
      </c>
      <c r="O158" s="23">
        <v>4.3907351543378939E-5</v>
      </c>
      <c r="P158" s="23">
        <v>1.9386675219210546E-3</v>
      </c>
      <c r="Q158" s="23">
        <v>8.3797108430112732E-5</v>
      </c>
      <c r="R158" s="23">
        <v>1.0071319265743908E-2</v>
      </c>
      <c r="S158" s="23">
        <v>6.1176346086287033E-3</v>
      </c>
      <c r="T158" s="23">
        <v>9.240467710283828E-5</v>
      </c>
      <c r="U158" s="23">
        <v>8.3366729996476449E-5</v>
      </c>
      <c r="V158" s="23">
        <v>1.5925776264338977E-2</v>
      </c>
      <c r="W158" s="23" t="s">
        <v>432</v>
      </c>
      <c r="X158" s="23">
        <v>3.4165320814667229E-4</v>
      </c>
      <c r="Y158" s="23">
        <v>2.1215702974103296E-3</v>
      </c>
      <c r="Z158" s="23">
        <v>2.8007100694479848E-4</v>
      </c>
      <c r="AA158" s="23">
        <v>3.9854873053957732E-4</v>
      </c>
      <c r="AB158" s="23">
        <v>3.1418432430413775E-3</v>
      </c>
      <c r="AC158" s="23" t="s">
        <v>431</v>
      </c>
      <c r="AD158" s="23" t="s">
        <v>431</v>
      </c>
      <c r="AE158" s="63"/>
      <c r="AF158" s="23">
        <v>36058.085713419525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526.94917201999999</v>
      </c>
      <c r="F159" s="23">
        <v>15.423982857</v>
      </c>
      <c r="G159" s="23">
        <v>227.74173998800001</v>
      </c>
      <c r="H159" s="23" t="s">
        <v>432</v>
      </c>
      <c r="I159" s="23">
        <v>33.33366994</v>
      </c>
      <c r="J159" s="23">
        <v>39.198014628000003</v>
      </c>
      <c r="K159" s="23">
        <v>39.198014628000003</v>
      </c>
      <c r="L159" s="23">
        <v>0.72011645499999999</v>
      </c>
      <c r="M159" s="23">
        <v>34.083755373999999</v>
      </c>
      <c r="N159" s="23">
        <v>1.517593097</v>
      </c>
      <c r="O159" s="23">
        <v>0.16292870500000001</v>
      </c>
      <c r="P159" s="23">
        <v>0.18854610799999999</v>
      </c>
      <c r="Q159" s="23">
        <v>5.1553148020000004</v>
      </c>
      <c r="R159" s="23">
        <v>5.4683635080000004</v>
      </c>
      <c r="S159" s="23">
        <v>10.509665593999999</v>
      </c>
      <c r="T159" s="23">
        <v>241.47286999299999</v>
      </c>
      <c r="U159" s="23">
        <v>1.7043470030000001</v>
      </c>
      <c r="V159" s="23">
        <v>10.544243993</v>
      </c>
      <c r="W159" s="23">
        <v>3.6943330992739658</v>
      </c>
      <c r="X159" s="23">
        <v>4.0091739988830241E-2</v>
      </c>
      <c r="Y159" s="23">
        <v>0.2379886999441512</v>
      </c>
      <c r="Z159" s="23">
        <v>0.16292869994415121</v>
      </c>
      <c r="AA159" s="23">
        <v>6.8834869994415113E-2</v>
      </c>
      <c r="AB159" s="23">
        <v>0.50984400987154777</v>
      </c>
      <c r="AC159" s="23">
        <v>1.1533040000000001</v>
      </c>
      <c r="AD159" s="23">
        <v>4.3270970000000002</v>
      </c>
      <c r="AE159" s="63"/>
      <c r="AF159" s="23">
        <v>359798.97675929172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8.3787264360000009</v>
      </c>
      <c r="F163" s="25">
        <v>22.268489496000001</v>
      </c>
      <c r="G163" s="25">
        <v>1.667847664</v>
      </c>
      <c r="H163" s="25">
        <v>1.8690040539999999</v>
      </c>
      <c r="I163" s="25">
        <v>17.871860741999999</v>
      </c>
      <c r="J163" s="25">
        <v>21.843385347000002</v>
      </c>
      <c r="K163" s="25">
        <v>33.757959184000001</v>
      </c>
      <c r="L163" s="25">
        <v>1.6084674699999999</v>
      </c>
      <c r="M163" s="25">
        <v>241.52083935499999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2025-02-10T14:21:10Z</dcterms:modified>
</cp:coreProperties>
</file>