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<sst xmlns="http://schemas.openxmlformats.org/spreadsheetml/2006/main" count="3905" uniqueCount="436">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</sst>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137.90941724208608</v>
      </c>
      <c r="F14" s="6">
        <v>7.1658972144140822</v>
      </c>
      <c r="G14" s="6">
        <v>98.103679278756118</v>
      </c>
      <c r="H14" s="6">
        <v>1.1738143320000001</v>
      </c>
      <c r="I14" s="6">
        <v>5.1407196777963655</v>
      </c>
      <c r="J14" s="6">
        <v>6.8227018995216326</v>
      </c>
      <c r="K14" s="6">
        <v>8.4264929204982835</v>
      </c>
      <c r="L14" s="6">
        <v>0.18284557447077182</v>
      </c>
      <c r="M14" s="6">
        <v>25.073372361362395</v>
      </c>
      <c r="N14" s="6">
        <v>3.3641575869876701</v>
      </c>
      <c r="O14" s="6">
        <v>1.5775159928862106</v>
      </c>
      <c r="P14" s="6">
        <v>2.5191340424590467</v>
      </c>
      <c r="Q14" s="6">
        <v>2.4963507856793368</v>
      </c>
      <c r="R14" s="6">
        <v>5.3925723346545107</v>
      </c>
      <c r="S14" s="6">
        <v>5.1840458341511884</v>
      </c>
      <c r="T14" s="6">
        <v>51.743159826953132</v>
      </c>
      <c r="U14" s="6">
        <v>1.7396866014903083</v>
      </c>
      <c r="V14" s="6">
        <v>12.41965731969883</v>
      </c>
      <c r="W14" s="6">
        <v>3.0387299551064464</v>
      </c>
      <c r="X14" s="6">
        <v>0.21528707084100182</v>
      </c>
      <c r="Y14" s="6">
        <v>0.34078047220103769</v>
      </c>
      <c r="Z14" s="6">
        <v>0.11471139294738202</v>
      </c>
      <c r="AA14" s="6">
        <v>9.0101888001835162E-2</v>
      </c>
      <c r="AB14" s="6">
        <v>0.76088082462143047</v>
      </c>
      <c r="AC14" s="6">
        <v>0.28650212320000001</v>
      </c>
      <c r="AD14" s="6">
        <v>3.1600204857474397E-2</v>
      </c>
      <c r="AE14" s="60"/>
      <c r="AF14" s="26">
        <v>92007.204013578943</v>
      </c>
      <c r="AG14" s="26">
        <v>396798.18329811801</v>
      </c>
      <c r="AH14" s="26">
        <v>187124.52813580268</v>
      </c>
      <c r="AI14" s="26">
        <v>46386.460923532868</v>
      </c>
      <c r="AJ14" s="26">
        <v>26207.965086772572</v>
      </c>
      <c r="AK14" s="26" t="s">
        <v>431</v>
      </c>
      <c r="AL14" s="49" t="s">
        <v>49</v>
      </c>
    </row>
    <row r="15" spans="1:38" s="1" customFormat="1" ht="26.25" customHeight="1" thickBot="1" x14ac:dyDescent="0.25">
      <c r="A15" s="70" t="s">
        <v>53</v>
      </c>
      <c r="B15" s="70" t="s">
        <v>54</v>
      </c>
      <c r="C15" s="71" t="s">
        <v>55</v>
      </c>
      <c r="D15" s="72"/>
      <c r="E15" s="6">
        <v>14.103593254821941</v>
      </c>
      <c r="F15" s="6">
        <v>0.44541363448932386</v>
      </c>
      <c r="G15" s="6">
        <v>12.782800200000001</v>
      </c>
      <c r="H15" s="6" t="s">
        <v>432</v>
      </c>
      <c r="I15" s="6">
        <v>0.37569709919681854</v>
      </c>
      <c r="J15" s="6">
        <v>0.42951053927584476</v>
      </c>
      <c r="K15" s="6">
        <v>0.49214136436333683</v>
      </c>
      <c r="L15" s="6">
        <v>4.2581820287878346E-2</v>
      </c>
      <c r="M15" s="6">
        <v>2.1646596427802551</v>
      </c>
      <c r="N15" s="6">
        <v>0.23509178634542394</v>
      </c>
      <c r="O15" s="6">
        <v>0.25554125718746529</v>
      </c>
      <c r="P15" s="6">
        <v>5.2003920862054277E-2</v>
      </c>
      <c r="Q15" s="6">
        <v>9.7919289736643919E-2</v>
      </c>
      <c r="R15" s="6">
        <v>0.921845573139767</v>
      </c>
      <c r="S15" s="6">
        <v>0.51191841611953326</v>
      </c>
      <c r="T15" s="6">
        <v>10.607843828787969</v>
      </c>
      <c r="U15" s="6">
        <v>0.19862683675506748</v>
      </c>
      <c r="V15" s="6">
        <v>2.4906139447986462</v>
      </c>
      <c r="W15" s="6">
        <v>3.326142003938716E-2</v>
      </c>
      <c r="X15" s="6">
        <v>1.146639254158556E-4</v>
      </c>
      <c r="Y15" s="6">
        <v>2.7703898435089172E-4</v>
      </c>
      <c r="Z15" s="6">
        <v>1.468437613283665E-4</v>
      </c>
      <c r="AA15" s="6">
        <v>5.6902249965444637E-4</v>
      </c>
      <c r="AB15" s="6">
        <v>1.107569226503041E-3</v>
      </c>
      <c r="AC15" s="6" t="s">
        <v>431</v>
      </c>
      <c r="AD15" s="6" t="s">
        <v>431</v>
      </c>
      <c r="AE15" s="60"/>
      <c r="AF15" s="26">
        <v>131317.07551471549</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5.7765606713453694</v>
      </c>
      <c r="F16" s="6">
        <v>0.64782202938217304</v>
      </c>
      <c r="G16" s="6">
        <v>1.6023839322460691</v>
      </c>
      <c r="H16" s="6">
        <v>0.43584822347093344</v>
      </c>
      <c r="I16" s="6">
        <v>0.59545385981231447</v>
      </c>
      <c r="J16" s="6">
        <v>0.76617466786124799</v>
      </c>
      <c r="K16" s="6">
        <v>1.075614623061248</v>
      </c>
      <c r="L16" s="6">
        <v>0.11242471555125731</v>
      </c>
      <c r="M16" s="6">
        <v>4.5067803782087363</v>
      </c>
      <c r="N16" s="6">
        <v>0.28693910151639568</v>
      </c>
      <c r="O16" s="6">
        <v>0.12674289280708456</v>
      </c>
      <c r="P16" s="6">
        <v>1.2334124077179102E-2</v>
      </c>
      <c r="Q16" s="6">
        <v>5.6304196223831218E-3</v>
      </c>
      <c r="R16" s="6">
        <v>0.25299159395630799</v>
      </c>
      <c r="S16" s="6">
        <v>6.8407079664948939E-2</v>
      </c>
      <c r="T16" s="6">
        <v>3.1962865627358436E-2</v>
      </c>
      <c r="U16" s="6">
        <v>6.6107479331805842E-3</v>
      </c>
      <c r="V16" s="6">
        <v>5.1065430859141809</v>
      </c>
      <c r="W16" s="6">
        <v>0.98531994157533043</v>
      </c>
      <c r="X16" s="6">
        <v>0.13993433213993858</v>
      </c>
      <c r="Y16" s="6">
        <v>0.15650248039218642</v>
      </c>
      <c r="Z16" s="6">
        <v>4.8903433410091811E-2</v>
      </c>
      <c r="AA16" s="6">
        <v>3.9107604449954647E-2</v>
      </c>
      <c r="AB16" s="6">
        <v>0.38445130641603265</v>
      </c>
      <c r="AC16" s="6">
        <v>4.8905052720369997E-2</v>
      </c>
      <c r="AD16" s="6">
        <v>6.2202530000000002E-10</v>
      </c>
      <c r="AE16" s="60"/>
      <c r="AF16" s="26">
        <v>5505.5893120000155</v>
      </c>
      <c r="AG16" s="26">
        <v>9546.4765591219257</v>
      </c>
      <c r="AH16" s="26">
        <v>19871.935171693098</v>
      </c>
      <c r="AI16" s="26">
        <v>9745.11</v>
      </c>
      <c r="AJ16" s="26" t="s">
        <v>431</v>
      </c>
      <c r="AK16" s="26" t="s">
        <v>431</v>
      </c>
      <c r="AL16" s="49" t="s">
        <v>49</v>
      </c>
    </row>
    <row r="17" spans="1:38" s="2" customFormat="1" ht="26.25" customHeight="1" thickBot="1" x14ac:dyDescent="0.25">
      <c r="A17" s="70" t="s">
        <v>53</v>
      </c>
      <c r="B17" s="70" t="s">
        <v>58</v>
      </c>
      <c r="C17" s="71" t="s">
        <v>59</v>
      </c>
      <c r="D17" s="72"/>
      <c r="E17" s="6">
        <v>7.5084668359845104</v>
      </c>
      <c r="F17" s="6">
        <v>0.13514266608039641</v>
      </c>
      <c r="G17" s="6">
        <v>5.3062125183273867</v>
      </c>
      <c r="H17" s="6">
        <v>2.5108000000000001E-5</v>
      </c>
      <c r="I17" s="6">
        <v>0.103781613561787</v>
      </c>
      <c r="J17" s="6">
        <v>0.56673588978487544</v>
      </c>
      <c r="K17" s="6">
        <v>1.8371689490113041</v>
      </c>
      <c r="L17" s="6">
        <v>3.4963450415284817E-3</v>
      </c>
      <c r="M17" s="6">
        <v>81.971001924077385</v>
      </c>
      <c r="N17" s="6">
        <v>6.4913628487664656</v>
      </c>
      <c r="O17" s="6">
        <v>0.12624566731081044</v>
      </c>
      <c r="P17" s="6">
        <v>1.4424019004898475E-3</v>
      </c>
      <c r="Q17" s="6">
        <v>0.27272574267332328</v>
      </c>
      <c r="R17" s="6">
        <v>1.0007227290034788</v>
      </c>
      <c r="S17" s="6">
        <v>5.9480508837242126E-3</v>
      </c>
      <c r="T17" s="6">
        <v>0.51557476779161615</v>
      </c>
      <c r="U17" s="6">
        <v>2.7680821773326341E-4</v>
      </c>
      <c r="V17" s="6">
        <v>4.5196753584689207</v>
      </c>
      <c r="W17" s="6">
        <v>0.90931196858618779</v>
      </c>
      <c r="X17" s="6">
        <v>2.6608369912110082E-4</v>
      </c>
      <c r="Y17" s="6">
        <v>5.3553514970585455E-4</v>
      </c>
      <c r="Z17" s="6">
        <v>2.6474229005549519E-4</v>
      </c>
      <c r="AA17" s="6">
        <v>2.6414391431149522E-4</v>
      </c>
      <c r="AB17" s="6">
        <v>1.3305050597881719E-3</v>
      </c>
      <c r="AC17" s="6">
        <v>1.2999999999999999E-5</v>
      </c>
      <c r="AD17" s="6" t="s">
        <v>431</v>
      </c>
      <c r="AE17" s="60"/>
      <c r="AF17" s="26">
        <v>817.63043423839997</v>
      </c>
      <c r="AG17" s="26">
        <v>22103.255718959997</v>
      </c>
      <c r="AH17" s="26">
        <v>29784.097325373856</v>
      </c>
      <c r="AI17" s="26">
        <v>0.67900000000000005</v>
      </c>
      <c r="AJ17" s="26" t="s">
        <v>433</v>
      </c>
      <c r="AK17" s="26" t="s">
        <v>431</v>
      </c>
      <c r="AL17" s="49" t="s">
        <v>49</v>
      </c>
    </row>
    <row r="18" spans="1:38" s="2" customFormat="1" ht="26.25" customHeight="1" thickBot="1" x14ac:dyDescent="0.25">
      <c r="A18" s="70" t="s">
        <v>53</v>
      </c>
      <c r="B18" s="70" t="s">
        <v>60</v>
      </c>
      <c r="C18" s="71" t="s">
        <v>61</v>
      </c>
      <c r="D18" s="72"/>
      <c r="E18" s="6">
        <v>4.8207379814187066</v>
      </c>
      <c r="F18" s="6">
        <v>4.8313620280531662E-2</v>
      </c>
      <c r="G18" s="6">
        <v>11.010827134011716</v>
      </c>
      <c r="H18" s="6">
        <v>2.5125000000000001E-5</v>
      </c>
      <c r="I18" s="6">
        <v>0.1181725817951131</v>
      </c>
      <c r="J18" s="6">
        <v>0.15180420845180528</v>
      </c>
      <c r="K18" s="6">
        <v>0.1877472106157155</v>
      </c>
      <c r="L18" s="6">
        <v>6.1236051028555442E-2</v>
      </c>
      <c r="M18" s="6">
        <v>0.49412421582671345</v>
      </c>
      <c r="N18" s="6">
        <v>4.3461364033648246E-2</v>
      </c>
      <c r="O18" s="6">
        <v>1.0321327060237501E-2</v>
      </c>
      <c r="P18" s="6">
        <v>3.0864211440486673E-3</v>
      </c>
      <c r="Q18" s="6">
        <v>3.433893014394699E-2</v>
      </c>
      <c r="R18" s="6">
        <v>2.7631192688193626E-2</v>
      </c>
      <c r="S18" s="6">
        <v>4.6949350653191446E-2</v>
      </c>
      <c r="T18" s="6">
        <v>2.2450211509816302</v>
      </c>
      <c r="U18" s="6">
        <v>1.7651725393005625E-2</v>
      </c>
      <c r="V18" s="6">
        <v>0.75883536404933183</v>
      </c>
      <c r="W18" s="6">
        <v>2.5487973453980774E-2</v>
      </c>
      <c r="X18" s="6">
        <v>2.8474677984650001E-5</v>
      </c>
      <c r="Y18" s="6">
        <v>6.1935959015700005E-5</v>
      </c>
      <c r="Z18" s="6">
        <v>2.5964599684749999E-5</v>
      </c>
      <c r="AA18" s="6">
        <v>7.8182514115249997E-5</v>
      </c>
      <c r="AB18" s="6">
        <v>1.9455775080034999E-4</v>
      </c>
      <c r="AC18" s="6">
        <v>1.21E-4</v>
      </c>
      <c r="AD18" s="6" t="s">
        <v>431</v>
      </c>
      <c r="AE18" s="60"/>
      <c r="AF18" s="26">
        <v>13182.791622489272</v>
      </c>
      <c r="AG18" s="26">
        <v>1217.2016000081339</v>
      </c>
      <c r="AH18" s="26">
        <v>5402.3873211265727</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9.680506186974517</v>
      </c>
      <c r="F19" s="6">
        <v>2.16438182064315</v>
      </c>
      <c r="G19" s="6">
        <v>6.1965965378820194</v>
      </c>
      <c r="H19" s="6">
        <v>5.2243259999999996E-3</v>
      </c>
      <c r="I19" s="6">
        <v>0.18598533149991764</v>
      </c>
      <c r="J19" s="6">
        <v>0.23068326313399432</v>
      </c>
      <c r="K19" s="6">
        <v>0.27113916376491015</v>
      </c>
      <c r="L19" s="6">
        <v>1.7985188910586689E-2</v>
      </c>
      <c r="M19" s="6">
        <v>3.8525604822573678</v>
      </c>
      <c r="N19" s="6">
        <v>7.1103898793287448E-2</v>
      </c>
      <c r="O19" s="6">
        <v>8.0396547764130279E-3</v>
      </c>
      <c r="P19" s="6">
        <v>2.2864033854471069E-2</v>
      </c>
      <c r="Q19" s="6">
        <v>6.0746928347478822E-2</v>
      </c>
      <c r="R19" s="6">
        <v>7.1438293984182083E-2</v>
      </c>
      <c r="S19" s="6">
        <v>5.5638901257543061E-2</v>
      </c>
      <c r="T19" s="6">
        <v>0.44767047754123107</v>
      </c>
      <c r="U19" s="6">
        <v>0.14605143492403724</v>
      </c>
      <c r="V19" s="6">
        <v>0.27095020919234847</v>
      </c>
      <c r="W19" s="6">
        <v>0.16708607348115467</v>
      </c>
      <c r="X19" s="6">
        <v>3.176256835922881E-3</v>
      </c>
      <c r="Y19" s="6">
        <v>6.1172721623702058E-3</v>
      </c>
      <c r="Z19" s="6">
        <v>2.6864676359636434E-3</v>
      </c>
      <c r="AA19" s="6">
        <v>2.3776434474739728E-3</v>
      </c>
      <c r="AB19" s="6">
        <v>1.4357640121656813E-2</v>
      </c>
      <c r="AC19" s="6">
        <v>4.1718320462346199E-2</v>
      </c>
      <c r="AD19" s="6">
        <v>2.3148182843600001E-5</v>
      </c>
      <c r="AE19" s="60"/>
      <c r="AF19" s="26">
        <v>2308.3016665249302</v>
      </c>
      <c r="AG19" s="26">
        <v>6178.2127316759997</v>
      </c>
      <c r="AH19" s="26">
        <v>140058.84943465827</v>
      </c>
      <c r="AI19" s="26">
        <v>141.19800000000001</v>
      </c>
      <c r="AJ19" s="26" t="s">
        <v>431</v>
      </c>
      <c r="AK19" s="26" t="s">
        <v>431</v>
      </c>
      <c r="AL19" s="49" t="s">
        <v>49</v>
      </c>
    </row>
    <row r="20" spans="1:38" s="2" customFormat="1" ht="26.25" customHeight="1" thickBot="1" x14ac:dyDescent="0.25">
      <c r="A20" s="70" t="s">
        <v>53</v>
      </c>
      <c r="B20" s="70" t="s">
        <v>64</v>
      </c>
      <c r="C20" s="71" t="s">
        <v>65</v>
      </c>
      <c r="D20" s="72"/>
      <c r="E20" s="6">
        <v>8.802565088957941</v>
      </c>
      <c r="F20" s="6">
        <v>2.1870348486010225</v>
      </c>
      <c r="G20" s="6">
        <v>1.5734075622956623</v>
      </c>
      <c r="H20" s="6">
        <v>0.1318434919404704</v>
      </c>
      <c r="I20" s="6">
        <v>1.239643928515332</v>
      </c>
      <c r="J20" s="6">
        <v>1.4366509169081298</v>
      </c>
      <c r="K20" s="6">
        <v>1.5910986135764185</v>
      </c>
      <c r="L20" s="6">
        <v>4.740335065157246E-2</v>
      </c>
      <c r="M20" s="6">
        <v>7.4761819677633969</v>
      </c>
      <c r="N20" s="6">
        <v>0.82988494319597261</v>
      </c>
      <c r="O20" s="6">
        <v>0.11004726851064507</v>
      </c>
      <c r="P20" s="6">
        <v>6.3790864539769995E-2</v>
      </c>
      <c r="Q20" s="6">
        <v>0.34856286462074848</v>
      </c>
      <c r="R20" s="6">
        <v>0.40723066630301263</v>
      </c>
      <c r="S20" s="6">
        <v>0.77324505097890583</v>
      </c>
      <c r="T20" s="6">
        <v>0.85830321065632453</v>
      </c>
      <c r="U20" s="6">
        <v>4.9126922820763065E-2</v>
      </c>
      <c r="V20" s="6">
        <v>8.3426752748923683</v>
      </c>
      <c r="W20" s="6">
        <v>2.1668110700281016</v>
      </c>
      <c r="X20" s="6">
        <v>7.5410929772754973E-2</v>
      </c>
      <c r="Y20" s="6">
        <v>5.9069237897828634E-2</v>
      </c>
      <c r="Z20" s="6">
        <v>1.8641657762645689E-2</v>
      </c>
      <c r="AA20" s="6">
        <v>1.5854950477188698E-2</v>
      </c>
      <c r="AB20" s="6">
        <v>0.1689767759003365</v>
      </c>
      <c r="AC20" s="6">
        <v>0.1942902809703034</v>
      </c>
      <c r="AD20" s="6">
        <v>0.12374255908603329</v>
      </c>
      <c r="AE20" s="60"/>
      <c r="AF20" s="26">
        <v>2898.6465240000002</v>
      </c>
      <c r="AG20" s="26" t="s">
        <v>431</v>
      </c>
      <c r="AH20" s="26">
        <v>80048.213903854732</v>
      </c>
      <c r="AI20" s="26">
        <v>39774.536590000003</v>
      </c>
      <c r="AJ20" s="26" t="s">
        <v>433</v>
      </c>
      <c r="AK20" s="26" t="s">
        <v>431</v>
      </c>
      <c r="AL20" s="49" t="s">
        <v>49</v>
      </c>
    </row>
    <row r="21" spans="1:38" s="2" customFormat="1" ht="26.25" customHeight="1" thickBot="1" x14ac:dyDescent="0.25">
      <c r="A21" s="70" t="s">
        <v>53</v>
      </c>
      <c r="B21" s="70" t="s">
        <v>66</v>
      </c>
      <c r="C21" s="71" t="s">
        <v>67</v>
      </c>
      <c r="D21" s="72"/>
      <c r="E21" s="6">
        <v>4.3913468800000004</v>
      </c>
      <c r="F21" s="6">
        <v>3.1708809630000001</v>
      </c>
      <c r="G21" s="6">
        <v>2.094791313</v>
      </c>
      <c r="H21" s="6">
        <v>0.28244933999999999</v>
      </c>
      <c r="I21" s="6">
        <v>1.2072918530000001</v>
      </c>
      <c r="J21" s="6">
        <v>1.2613293999999999</v>
      </c>
      <c r="K21" s="6">
        <v>1.343706512</v>
      </c>
      <c r="L21" s="6">
        <v>0.316127671</v>
      </c>
      <c r="M21" s="6">
        <v>6.0327298159999998</v>
      </c>
      <c r="N21" s="6">
        <v>0.24424223</v>
      </c>
      <c r="O21" s="6">
        <v>0.100308209</v>
      </c>
      <c r="P21" s="6">
        <v>9.7426849999999992E-3</v>
      </c>
      <c r="Q21" s="6">
        <v>1.0372519E-2</v>
      </c>
      <c r="R21" s="6">
        <v>0.24489844699999999</v>
      </c>
      <c r="S21" s="6">
        <v>5.7867441999999998E-2</v>
      </c>
      <c r="T21" s="6">
        <v>0.73175395300000001</v>
      </c>
      <c r="U21" s="6">
        <v>6.1127439999999998E-3</v>
      </c>
      <c r="V21" s="6">
        <v>3.9677693810000001</v>
      </c>
      <c r="W21" s="6">
        <v>0.82484998120999997</v>
      </c>
      <c r="X21" s="6">
        <v>7.9267719461739994E-2</v>
      </c>
      <c r="Y21" s="6">
        <v>0.12805775993315999</v>
      </c>
      <c r="Z21" s="6">
        <v>4.111475761636E-2</v>
      </c>
      <c r="AA21" s="6">
        <v>3.3481633726060001E-2</v>
      </c>
      <c r="AB21" s="6">
        <v>0.28192187073732</v>
      </c>
      <c r="AC21" s="6">
        <v>3.8404000000000001E-2</v>
      </c>
      <c r="AD21" s="6">
        <v>4.5600000000000003E-4</v>
      </c>
      <c r="AE21" s="60"/>
      <c r="AF21" s="26">
        <v>3991.828</v>
      </c>
      <c r="AG21" s="26">
        <v>308.62099999999998</v>
      </c>
      <c r="AH21" s="26">
        <v>50685.902000000002</v>
      </c>
      <c r="AI21" s="26">
        <v>7633.7659999999996</v>
      </c>
      <c r="AJ21" s="26" t="s">
        <v>433</v>
      </c>
      <c r="AK21" s="26" t="s">
        <v>431</v>
      </c>
      <c r="AL21" s="49" t="s">
        <v>49</v>
      </c>
    </row>
    <row r="22" spans="1:38" s="2" customFormat="1" ht="26.25" customHeight="1" thickBot="1" x14ac:dyDescent="0.25">
      <c r="A22" s="70" t="s">
        <v>53</v>
      </c>
      <c r="B22" s="74" t="s">
        <v>68</v>
      </c>
      <c r="C22" s="71" t="s">
        <v>69</v>
      </c>
      <c r="D22" s="72"/>
      <c r="E22" s="6">
        <v>52.988375117785949</v>
      </c>
      <c r="F22" s="6">
        <v>1.8738709187072375</v>
      </c>
      <c r="G22" s="6">
        <v>24.598537994877049</v>
      </c>
      <c r="H22" s="6">
        <v>8.0590069E-2</v>
      </c>
      <c r="I22" s="6">
        <v>0.79220859503151486</v>
      </c>
      <c r="J22" s="6">
        <v>1.0626899870280684</v>
      </c>
      <c r="K22" s="6">
        <v>1.2176194313513147</v>
      </c>
      <c r="L22" s="6">
        <v>0.24436276257297787</v>
      </c>
      <c r="M22" s="6">
        <v>40.464646353348392</v>
      </c>
      <c r="N22" s="6">
        <v>0.78555702209847145</v>
      </c>
      <c r="O22" s="6">
        <v>9.7948462842290682E-2</v>
      </c>
      <c r="P22" s="6">
        <v>0.30862430091790388</v>
      </c>
      <c r="Q22" s="6">
        <v>0.10101613099451145</v>
      </c>
      <c r="R22" s="6">
        <v>0.62417981555643387</v>
      </c>
      <c r="S22" s="6">
        <v>0.52542235320974828</v>
      </c>
      <c r="T22" s="6">
        <v>2.1701060766082572</v>
      </c>
      <c r="U22" s="6">
        <v>0.27532889210032202</v>
      </c>
      <c r="V22" s="6">
        <v>3.2456130875457605</v>
      </c>
      <c r="W22" s="6">
        <v>0.75032235080491194</v>
      </c>
      <c r="X22" s="6">
        <v>2.2847411066948348E-2</v>
      </c>
      <c r="Y22" s="6">
        <v>3.9310064744484945E-2</v>
      </c>
      <c r="Z22" s="6">
        <v>1.21036351797934E-2</v>
      </c>
      <c r="AA22" s="6">
        <v>9.4218560844381918E-3</v>
      </c>
      <c r="AB22" s="6">
        <v>8.3682967075664874E-2</v>
      </c>
      <c r="AC22" s="6">
        <v>8.0546000000000006E-2</v>
      </c>
      <c r="AD22" s="6">
        <v>3.6459999999999999E-2</v>
      </c>
      <c r="AE22" s="60"/>
      <c r="AF22" s="26">
        <v>63803.350780395027</v>
      </c>
      <c r="AG22" s="26">
        <v>1404.8904861732362</v>
      </c>
      <c r="AH22" s="26">
        <v>77739.727187573808</v>
      </c>
      <c r="AI22" s="26">
        <v>6493.2921719796777</v>
      </c>
      <c r="AJ22" s="26">
        <v>9794.4670800000004</v>
      </c>
      <c r="AK22" s="26" t="s">
        <v>431</v>
      </c>
      <c r="AL22" s="49" t="s">
        <v>49</v>
      </c>
    </row>
    <row r="23" spans="1:38" s="2" customFormat="1" ht="26.25" customHeight="1" thickBot="1" x14ac:dyDescent="0.25">
      <c r="A23" s="70" t="s">
        <v>70</v>
      </c>
      <c r="B23" s="74" t="s">
        <v>393</v>
      </c>
      <c r="C23" s="71" t="s">
        <v>389</v>
      </c>
      <c r="D23" s="117"/>
      <c r="E23" s="6">
        <v>10.249054758</v>
      </c>
      <c r="F23" s="6">
        <v>0.951635495</v>
      </c>
      <c r="G23" s="6">
        <v>9.7200259999999997E-3</v>
      </c>
      <c r="H23" s="6">
        <v>3.8880130000000001E-3</v>
      </c>
      <c r="I23" s="6">
        <v>0.58899216499999996</v>
      </c>
      <c r="J23" s="6">
        <v>0.58899216499999996</v>
      </c>
      <c r="K23" s="6">
        <v>0.58899216499999996</v>
      </c>
      <c r="L23" s="6">
        <v>0.41553314400000002</v>
      </c>
      <c r="M23" s="6">
        <v>3.903507732</v>
      </c>
      <c r="N23" s="6" t="s">
        <v>432</v>
      </c>
      <c r="O23" s="6">
        <v>4.8600129999999998E-3</v>
      </c>
      <c r="P23" s="6" t="s">
        <v>432</v>
      </c>
      <c r="Q23" s="6" t="s">
        <v>432</v>
      </c>
      <c r="R23" s="6">
        <v>2.4300065999999999E-2</v>
      </c>
      <c r="S23" s="6">
        <v>0.82620213300000001</v>
      </c>
      <c r="T23" s="6">
        <v>3.4020097999999999E-2</v>
      </c>
      <c r="U23" s="6">
        <v>4.8600129999999998E-3</v>
      </c>
      <c r="V23" s="6">
        <v>0.48600126599999999</v>
      </c>
      <c r="W23" s="6" t="s">
        <v>432</v>
      </c>
      <c r="X23" s="6">
        <v>1.4580037823478E-2</v>
      </c>
      <c r="Y23" s="6">
        <v>2.4300063039130002E-2</v>
      </c>
      <c r="Z23" s="6">
        <v>1.6718443370921439E-2</v>
      </c>
      <c r="AA23" s="6">
        <v>3.83940996018254E-3</v>
      </c>
      <c r="AB23" s="6">
        <v>5.9437954193711978E-2</v>
      </c>
      <c r="AC23" s="6" t="s">
        <v>431</v>
      </c>
      <c r="AD23" s="6" t="s">
        <v>431</v>
      </c>
      <c r="AE23" s="60"/>
      <c r="AF23" s="26">
        <v>20946.654339730059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8.4119955354659215</v>
      </c>
      <c r="F24" s="6">
        <v>5.7835156852408192</v>
      </c>
      <c r="G24" s="6">
        <v>2.5809014441599998</v>
      </c>
      <c r="H24" s="6">
        <v>0.51774484300000001</v>
      </c>
      <c r="I24" s="6">
        <v>2.1841032126350739</v>
      </c>
      <c r="J24" s="6">
        <v>2.265545691635074</v>
      </c>
      <c r="K24" s="6">
        <v>2.3951002086350739</v>
      </c>
      <c r="L24" s="6">
        <v>0.59536617916760348</v>
      </c>
      <c r="M24" s="6">
        <v>11.014364818398473</v>
      </c>
      <c r="N24" s="6">
        <v>0.44158245584292999</v>
      </c>
      <c r="O24" s="6">
        <v>0.183513479647155</v>
      </c>
      <c r="P24" s="6">
        <v>1.8184135141999999E-2</v>
      </c>
      <c r="Q24" s="6">
        <v>1.8296649234400001E-2</v>
      </c>
      <c r="R24" s="6">
        <v>0.42516358249375119</v>
      </c>
      <c r="S24" s="6">
        <v>0.10538676874937512</v>
      </c>
      <c r="T24" s="6">
        <v>1.1521095536865962</v>
      </c>
      <c r="U24" s="6">
        <v>1.1296412924822001E-2</v>
      </c>
      <c r="V24" s="6">
        <v>7.2948069808429299</v>
      </c>
      <c r="W24" s="6">
        <v>1.5037430973667929</v>
      </c>
      <c r="X24" s="6">
        <v>0.14316240091916721</v>
      </c>
      <c r="Y24" s="6">
        <v>0.2304730205484008</v>
      </c>
      <c r="Z24" s="6">
        <v>7.3226396867900806E-2</v>
      </c>
      <c r="AA24" s="6">
        <v>5.92340127263008E-2</v>
      </c>
      <c r="AB24" s="6">
        <v>0.50609583106176959</v>
      </c>
      <c r="AC24" s="6">
        <v>7.0773000000000003E-2</v>
      </c>
      <c r="AD24" s="6">
        <v>8.2799999999999996E-4</v>
      </c>
      <c r="AE24" s="60"/>
      <c r="AF24" s="26">
        <v>7090.4647999999997</v>
      </c>
      <c r="AG24" s="26" t="s">
        <v>431</v>
      </c>
      <c r="AH24" s="26">
        <v>96389.3406086998</v>
      </c>
      <c r="AI24" s="26">
        <v>13993.103999999999</v>
      </c>
      <c r="AJ24" s="26" t="s">
        <v>431</v>
      </c>
      <c r="AK24" s="26" t="s">
        <v>431</v>
      </c>
      <c r="AL24" s="49" t="s">
        <v>49</v>
      </c>
    </row>
    <row r="25" spans="1:38" s="2" customFormat="1" ht="26.25" customHeight="1" thickBot="1" x14ac:dyDescent="0.25">
      <c r="A25" s="70" t="s">
        <v>73</v>
      </c>
      <c r="B25" s="74" t="s">
        <v>74</v>
      </c>
      <c r="C25" s="76" t="s">
        <v>75</v>
      </c>
      <c r="D25" s="72"/>
      <c r="E25" s="6">
        <v>5.3664832213767557</v>
      </c>
      <c r="F25" s="6">
        <v>0.46305354319637326</v>
      </c>
      <c r="G25" s="6">
        <v>0.31163684436281508</v>
      </c>
      <c r="H25" s="6" t="s">
        <v>432</v>
      </c>
      <c r="I25" s="6">
        <v>3.8734808446819938E-2</v>
      </c>
      <c r="J25" s="6">
        <v>3.8734808446819938E-2</v>
      </c>
      <c r="K25" s="6">
        <v>3.8734808446819938E-2</v>
      </c>
      <c r="L25" s="6">
        <v>1.8591619212373164E-2</v>
      </c>
      <c r="M25" s="6">
        <v>3.2390596752014447</v>
      </c>
      <c r="N25" s="6">
        <v>3.8821376047881634E-2</v>
      </c>
      <c r="O25" s="6">
        <v>1.9239989257049809E-5</v>
      </c>
      <c r="P25" s="6">
        <v>8.4975940081712358E-4</v>
      </c>
      <c r="Q25" s="6">
        <v>3.6872401470235246E-5</v>
      </c>
      <c r="R25" s="6">
        <v>4.4872747396066314E-3</v>
      </c>
      <c r="S25" s="6">
        <v>2.7244511874965332E-3</v>
      </c>
      <c r="T25" s="6">
        <v>3.6974272008880544E-5</v>
      </c>
      <c r="U25" s="6">
        <v>3.6867307943302983E-5</v>
      </c>
      <c r="V25" s="6">
        <v>7.0526083383889169E-3</v>
      </c>
      <c r="W25" s="6" t="s">
        <v>432</v>
      </c>
      <c r="X25" s="6">
        <v>3.1737870677755938E-4</v>
      </c>
      <c r="Y25" s="6">
        <v>2.4961139628617503E-3</v>
      </c>
      <c r="Z25" s="6">
        <v>2.8354733425297424E-4</v>
      </c>
      <c r="AA25" s="6">
        <v>2.5268961117579504E-4</v>
      </c>
      <c r="AB25" s="6">
        <v>3.349729615068079E-3</v>
      </c>
      <c r="AC25" s="6" t="s">
        <v>431</v>
      </c>
      <c r="AD25" s="6" t="s">
        <v>431</v>
      </c>
      <c r="AE25" s="60"/>
      <c r="AF25" s="26">
        <v>16075.694659261209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2.1891697183116166</v>
      </c>
      <c r="F26" s="6">
        <v>0.23295433509327207</v>
      </c>
      <c r="G26" s="6">
        <v>0.13877358870694848</v>
      </c>
      <c r="H26" s="6" t="s">
        <v>432</v>
      </c>
      <c r="I26" s="6">
        <v>1.4770245491163576E-2</v>
      </c>
      <c r="J26" s="6">
        <v>1.4770245491163576E-2</v>
      </c>
      <c r="K26" s="6">
        <v>1.4770245491163576E-2</v>
      </c>
      <c r="L26" s="6">
        <v>7.0804053792512412E-3</v>
      </c>
      <c r="M26" s="6">
        <v>1.9150662699142704</v>
      </c>
      <c r="N26" s="6">
        <v>0.32890675339998082</v>
      </c>
      <c r="O26" s="6">
        <v>8.6284196740619794E-6</v>
      </c>
      <c r="P26" s="6">
        <v>3.8103084128201809E-4</v>
      </c>
      <c r="Q26" s="6">
        <v>1.650174542379419E-5</v>
      </c>
      <c r="R26" s="6">
        <v>1.9958309678454241E-3</v>
      </c>
      <c r="S26" s="6">
        <v>1.2120465936989438E-3</v>
      </c>
      <c r="T26" s="6">
        <v>1.7367160259584681E-5</v>
      </c>
      <c r="U26" s="6">
        <v>1.6458474682004668E-5</v>
      </c>
      <c r="V26" s="6">
        <v>3.1463013479676176E-3</v>
      </c>
      <c r="W26" s="6" t="s">
        <v>432</v>
      </c>
      <c r="X26" s="6">
        <v>1.6753279561986529E-4</v>
      </c>
      <c r="Y26" s="6">
        <v>1.2164670970411559E-3</v>
      </c>
      <c r="Z26" s="6">
        <v>1.4517355663661052E-4</v>
      </c>
      <c r="AA26" s="6">
        <v>1.5601820007923807E-4</v>
      </c>
      <c r="AB26" s="6">
        <v>1.6851916493768697E-3</v>
      </c>
      <c r="AC26" s="6" t="s">
        <v>431</v>
      </c>
      <c r="AD26" s="6" t="s">
        <v>431</v>
      </c>
      <c r="AE26" s="60"/>
      <c r="AF26" s="26">
        <v>7136.9247858555173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167.99517601400001</v>
      </c>
      <c r="F27" s="6">
        <v>14.685188692000001</v>
      </c>
      <c r="G27" s="6">
        <v>0.21716712899999999</v>
      </c>
      <c r="H27" s="6">
        <v>2.767643675</v>
      </c>
      <c r="I27" s="6">
        <v>8.6028073389999999</v>
      </c>
      <c r="J27" s="6">
        <v>8.6028073389999999</v>
      </c>
      <c r="K27" s="6">
        <v>8.6028073389999999</v>
      </c>
      <c r="L27" s="6">
        <v>7.3103139349999999</v>
      </c>
      <c r="M27" s="6">
        <v>154.90006471500001</v>
      </c>
      <c r="N27" s="6">
        <v>21.173565189000001</v>
      </c>
      <c r="O27" s="6">
        <v>0.18828333899999999</v>
      </c>
      <c r="P27" s="6">
        <v>0.101921752</v>
      </c>
      <c r="Q27" s="6">
        <v>2.4788869999999999E-3</v>
      </c>
      <c r="R27" s="6">
        <v>0.918839191</v>
      </c>
      <c r="S27" s="6">
        <v>31.967152370000001</v>
      </c>
      <c r="T27" s="6">
        <v>1.318559442</v>
      </c>
      <c r="U27" s="6">
        <v>0.188089588</v>
      </c>
      <c r="V27" s="6">
        <v>18.806561926000001</v>
      </c>
      <c r="W27" s="6">
        <v>13.2291443633</v>
      </c>
      <c r="X27" s="6">
        <v>0.41631256447170001</v>
      </c>
      <c r="Y27" s="6">
        <v>0.46719042588870002</v>
      </c>
      <c r="Z27" s="6">
        <v>0.36461846078519999</v>
      </c>
      <c r="AA27" s="6">
        <v>0.39394012693870001</v>
      </c>
      <c r="AB27" s="6">
        <v>1.6420615780848999</v>
      </c>
      <c r="AC27" s="6" t="s">
        <v>431</v>
      </c>
      <c r="AD27" s="6">
        <v>2.6463649999999999</v>
      </c>
      <c r="AE27" s="60"/>
      <c r="AF27" s="26">
        <v>685995.20120268618</v>
      </c>
      <c r="AG27" s="26" t="s">
        <v>433</v>
      </c>
      <c r="AH27" s="26">
        <v>213.89140341444931</v>
      </c>
      <c r="AI27" s="26">
        <v>24843.580213292124</v>
      </c>
      <c r="AJ27" s="26">
        <v>790.00222137360208</v>
      </c>
      <c r="AK27" s="26" t="s">
        <v>431</v>
      </c>
      <c r="AL27" s="49" t="s">
        <v>49</v>
      </c>
    </row>
    <row r="28" spans="1:38" s="2" customFormat="1" ht="26.25" customHeight="1" thickBot="1" x14ac:dyDescent="0.25">
      <c r="A28" s="70" t="s">
        <v>78</v>
      </c>
      <c r="B28" s="70" t="s">
        <v>81</v>
      </c>
      <c r="C28" s="71" t="s">
        <v>82</v>
      </c>
      <c r="D28" s="72"/>
      <c r="E28" s="6">
        <v>25.862168511</v>
      </c>
      <c r="F28" s="6">
        <v>2.3029781530000002</v>
      </c>
      <c r="G28" s="6">
        <v>2.9310820000000001E-2</v>
      </c>
      <c r="H28" s="6">
        <v>2.7952866E-2</v>
      </c>
      <c r="I28" s="6">
        <v>1.7697772759999999</v>
      </c>
      <c r="J28" s="6">
        <v>1.7697772759999999</v>
      </c>
      <c r="K28" s="6">
        <v>1.7697772759999999</v>
      </c>
      <c r="L28" s="6">
        <v>1.408589071</v>
      </c>
      <c r="M28" s="6">
        <v>24.883691877</v>
      </c>
      <c r="N28" s="6">
        <v>1.392754262</v>
      </c>
      <c r="O28" s="6">
        <v>1.5388214000000001E-2</v>
      </c>
      <c r="P28" s="6">
        <v>1.1305549E-2</v>
      </c>
      <c r="Q28" s="6">
        <v>2.2010399999999999E-4</v>
      </c>
      <c r="R28" s="6">
        <v>8.2067193999999996E-2</v>
      </c>
      <c r="S28" s="6">
        <v>2.6181574830000001</v>
      </c>
      <c r="T28" s="6">
        <v>0.10735438999999999</v>
      </c>
      <c r="U28" s="6">
        <v>1.5423765000000001E-2</v>
      </c>
      <c r="V28" s="6">
        <v>1.5467052210000001</v>
      </c>
      <c r="W28" s="6">
        <v>1.2769400455</v>
      </c>
      <c r="X28" s="6">
        <v>4.0085072972299997E-2</v>
      </c>
      <c r="Y28" s="6">
        <v>4.5070511822499999E-2</v>
      </c>
      <c r="Z28" s="6">
        <v>3.51927295574E-2</v>
      </c>
      <c r="AA28" s="6">
        <v>3.75799960832E-2</v>
      </c>
      <c r="AB28" s="6">
        <v>0.1579283104333</v>
      </c>
      <c r="AC28" s="6" t="s">
        <v>431</v>
      </c>
      <c r="AD28" s="6">
        <v>0.26726499999999997</v>
      </c>
      <c r="AE28" s="60"/>
      <c r="AF28" s="26">
        <v>87127.752527692908</v>
      </c>
      <c r="AG28" s="26" t="s">
        <v>433</v>
      </c>
      <c r="AH28" s="26" t="s">
        <v>433</v>
      </c>
      <c r="AI28" s="26">
        <v>3124.9871306115328</v>
      </c>
      <c r="AJ28" s="26">
        <v>129.47610844748405</v>
      </c>
      <c r="AK28" s="26" t="s">
        <v>431</v>
      </c>
      <c r="AL28" s="49" t="s">
        <v>49</v>
      </c>
    </row>
    <row r="29" spans="1:38" s="2" customFormat="1" ht="26.25" customHeight="1" thickBot="1" x14ac:dyDescent="0.25">
      <c r="A29" s="70" t="s">
        <v>78</v>
      </c>
      <c r="B29" s="70" t="s">
        <v>83</v>
      </c>
      <c r="C29" s="71" t="s">
        <v>84</v>
      </c>
      <c r="D29" s="72"/>
      <c r="E29" s="6">
        <v>121.112769934</v>
      </c>
      <c r="F29" s="6">
        <v>3.25696713</v>
      </c>
      <c r="G29" s="6">
        <v>7.6788455000000005E-2</v>
      </c>
      <c r="H29" s="6">
        <v>0.13123700399999999</v>
      </c>
      <c r="I29" s="6">
        <v>2.0968017649999999</v>
      </c>
      <c r="J29" s="6">
        <v>2.0968017649999999</v>
      </c>
      <c r="K29" s="6">
        <v>2.0968017649999999</v>
      </c>
      <c r="L29" s="6">
        <v>1.414327286</v>
      </c>
      <c r="M29" s="6">
        <v>31.225342436999998</v>
      </c>
      <c r="N29" s="6">
        <v>3.2718884369999999</v>
      </c>
      <c r="O29" s="6">
        <v>2.2592602E-2</v>
      </c>
      <c r="P29" s="6">
        <v>2.8988051000000001E-2</v>
      </c>
      <c r="Q29" s="6">
        <v>5.4720599999999995E-4</v>
      </c>
      <c r="R29" s="6">
        <v>0.140449771</v>
      </c>
      <c r="S29" s="6">
        <v>3.839085329</v>
      </c>
      <c r="T29" s="6">
        <v>0.157183238</v>
      </c>
      <c r="U29" s="6">
        <v>2.2768027999999999E-2</v>
      </c>
      <c r="V29" s="6">
        <v>2.3019593660000002</v>
      </c>
      <c r="W29" s="6">
        <v>1.2112926786</v>
      </c>
      <c r="X29" s="6">
        <v>2.3556410175E-2</v>
      </c>
      <c r="Y29" s="6">
        <v>0.14264715050419999</v>
      </c>
      <c r="Z29" s="6">
        <v>0.15939837551780001</v>
      </c>
      <c r="AA29" s="6">
        <v>3.6643304716800003E-2</v>
      </c>
      <c r="AB29" s="6">
        <v>0.36224524091350002</v>
      </c>
      <c r="AC29" s="6" t="s">
        <v>431</v>
      </c>
      <c r="AD29" s="6">
        <v>0.24116399999999999</v>
      </c>
      <c r="AE29" s="60"/>
      <c r="AF29" s="26">
        <v>226483.0500795558</v>
      </c>
      <c r="AG29" s="26" t="s">
        <v>433</v>
      </c>
      <c r="AH29" s="26">
        <v>3004.3275945855507</v>
      </c>
      <c r="AI29" s="26">
        <v>8128.1731949787099</v>
      </c>
      <c r="AJ29" s="26">
        <v>345.07738917891385</v>
      </c>
      <c r="AK29" s="26" t="s">
        <v>431</v>
      </c>
      <c r="AL29" s="49" t="s">
        <v>49</v>
      </c>
    </row>
    <row r="30" spans="1:38" s="2" customFormat="1" ht="26.25" customHeight="1" thickBot="1" x14ac:dyDescent="0.25">
      <c r="A30" s="70" t="s">
        <v>78</v>
      </c>
      <c r="B30" s="70" t="s">
        <v>85</v>
      </c>
      <c r="C30" s="71" t="s">
        <v>86</v>
      </c>
      <c r="D30" s="72"/>
      <c r="E30" s="6">
        <v>3.0656935110000001</v>
      </c>
      <c r="F30" s="6">
        <v>11.186762165999999</v>
      </c>
      <c r="G30" s="6">
        <v>5.0012470000000003E-3</v>
      </c>
      <c r="H30" s="6">
        <v>2.8650488000000002E-2</v>
      </c>
      <c r="I30" s="6">
        <v>0.156898024</v>
      </c>
      <c r="J30" s="6">
        <v>0.156898024</v>
      </c>
      <c r="K30" s="6">
        <v>0.156898024</v>
      </c>
      <c r="L30" s="6">
        <v>2.9379203999999999E-2</v>
      </c>
      <c r="M30" s="6">
        <v>86.251076707999999</v>
      </c>
      <c r="N30" s="6">
        <v>1.654074643</v>
      </c>
      <c r="O30" s="6">
        <v>1.4215181E-2</v>
      </c>
      <c r="P30" s="6">
        <v>4.2984640000000001E-3</v>
      </c>
      <c r="Q30" s="6">
        <v>1.4821800000000001E-4</v>
      </c>
      <c r="R30" s="6">
        <v>6.2550001999999993E-2</v>
      </c>
      <c r="S30" s="6">
        <v>2.4106729850000002</v>
      </c>
      <c r="T30" s="6">
        <v>9.9858046000000006E-2</v>
      </c>
      <c r="U30" s="6">
        <v>1.4153280000000001E-2</v>
      </c>
      <c r="V30" s="6">
        <v>1.409985797</v>
      </c>
      <c r="W30" s="6">
        <v>0.23836752920000001</v>
      </c>
      <c r="X30" s="6">
        <v>5.4683714356000002E-3</v>
      </c>
      <c r="Y30" s="6">
        <v>7.0731578893999999E-3</v>
      </c>
      <c r="Z30" s="6">
        <v>4.1991941383999996E-3</v>
      </c>
      <c r="AA30" s="6">
        <v>7.8703183073000008E-3</v>
      </c>
      <c r="AB30" s="6">
        <v>2.4611041769099999E-2</v>
      </c>
      <c r="AC30" s="6" t="s">
        <v>431</v>
      </c>
      <c r="AD30" s="6">
        <v>0.115952</v>
      </c>
      <c r="AE30" s="60"/>
      <c r="AF30" s="26">
        <v>19793.459457434819</v>
      </c>
      <c r="AG30" s="26" t="s">
        <v>433</v>
      </c>
      <c r="AH30" s="26" t="s">
        <v>433</v>
      </c>
      <c r="AI30" s="26">
        <v>753.76779211763278</v>
      </c>
      <c r="AJ30" s="26" t="s">
        <v>433</v>
      </c>
      <c r="AK30" s="26" t="s">
        <v>431</v>
      </c>
      <c r="AL30" s="49" t="s">
        <v>49</v>
      </c>
    </row>
    <row r="31" spans="1:38" s="2" customFormat="1" ht="26.25" customHeight="1" thickBot="1" x14ac:dyDescent="0.25">
      <c r="A31" s="70" t="s">
        <v>78</v>
      </c>
      <c r="B31" s="70" t="s">
        <v>87</v>
      </c>
      <c r="C31" s="71" t="s">
        <v>88</v>
      </c>
      <c r="D31" s="72"/>
      <c r="E31" s="6" t="s">
        <v>431</v>
      </c>
      <c r="F31" s="6">
        <v>4.0163337889999999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191248.44347500001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3.2037083900000001</v>
      </c>
      <c r="J32" s="6">
        <v>5.7381789489999999</v>
      </c>
      <c r="K32" s="6">
        <v>7.8240684619999996</v>
      </c>
      <c r="L32" s="6">
        <v>0.35423151600000002</v>
      </c>
      <c r="M32" s="6" t="s">
        <v>431</v>
      </c>
      <c r="N32" s="6">
        <v>6.8796753629999996</v>
      </c>
      <c r="O32" s="6">
        <v>3.4017749E-2</v>
      </c>
      <c r="P32" s="6" t="s">
        <v>432</v>
      </c>
      <c r="Q32" s="6">
        <v>8.0409824000000005E-2</v>
      </c>
      <c r="R32" s="6">
        <v>2.5263075659999998</v>
      </c>
      <c r="S32" s="6">
        <v>55.122468355000002</v>
      </c>
      <c r="T32" s="6">
        <v>0.414045785</v>
      </c>
      <c r="U32" s="6">
        <v>6.407417E-2</v>
      </c>
      <c r="V32" s="6">
        <v>25.146804381999999</v>
      </c>
      <c r="W32" s="6" t="s">
        <v>431</v>
      </c>
      <c r="X32" s="6">
        <v>9.1094560001999999E-3</v>
      </c>
      <c r="Y32" s="6">
        <v>4.4990595810000001E-4</v>
      </c>
      <c r="Z32" s="6">
        <v>6.6414689079999996E-4</v>
      </c>
      <c r="AA32" s="6" t="s">
        <v>432</v>
      </c>
      <c r="AB32" s="6">
        <v>1.02235088486E-2</v>
      </c>
      <c r="AC32" s="6" t="s">
        <v>431</v>
      </c>
      <c r="AD32" s="6" t="s">
        <v>431</v>
      </c>
      <c r="AE32" s="60"/>
      <c r="AF32" s="26" t="s">
        <v>433</v>
      </c>
      <c r="AG32" s="26" t="s">
        <v>433</v>
      </c>
      <c r="AH32" s="26" t="s">
        <v>433</v>
      </c>
      <c r="AI32" s="26" t="s">
        <v>433</v>
      </c>
      <c r="AJ32" s="26" t="s">
        <v>433</v>
      </c>
      <c r="AK32" s="26">
        <v>354018209.95836514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1.826622688</v>
      </c>
      <c r="J33" s="6">
        <v>3.382634607</v>
      </c>
      <c r="K33" s="6">
        <v>6.7652692209999996</v>
      </c>
      <c r="L33" s="6">
        <v>7.1711850999999993E-2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354018209.95836514</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2.1289170167160001E-2</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23.213724909</v>
      </c>
      <c r="F36" s="6">
        <v>0.97063460599999996</v>
      </c>
      <c r="G36" s="6">
        <v>4.5823034820000004</v>
      </c>
      <c r="H36" s="6" t="s">
        <v>432</v>
      </c>
      <c r="I36" s="6">
        <v>0.79200438299999998</v>
      </c>
      <c r="J36" s="6">
        <v>0.93124312600000003</v>
      </c>
      <c r="K36" s="6">
        <v>0.93124312600000003</v>
      </c>
      <c r="L36" s="6">
        <v>2.4018393999999998E-2</v>
      </c>
      <c r="M36" s="6">
        <v>2.0533113109999999</v>
      </c>
      <c r="N36" s="6">
        <v>7.1289723999999999E-2</v>
      </c>
      <c r="O36" s="6">
        <v>6.271525E-3</v>
      </c>
      <c r="P36" s="6">
        <v>1.3694557E-2</v>
      </c>
      <c r="Q36" s="6">
        <v>0.101886066</v>
      </c>
      <c r="R36" s="6">
        <v>0.110717591</v>
      </c>
      <c r="S36" s="6">
        <v>0.48661351899999999</v>
      </c>
      <c r="T36" s="6">
        <v>4.4671517420000004</v>
      </c>
      <c r="U36" s="6">
        <v>6.3995174000000002E-2</v>
      </c>
      <c r="V36" s="6">
        <v>0.59898208600000002</v>
      </c>
      <c r="W36" s="6">
        <v>0.10840972582300001</v>
      </c>
      <c r="X36" s="6">
        <v>1.3823034742000001E-3</v>
      </c>
      <c r="Y36" s="6">
        <v>7.5515173710000005E-3</v>
      </c>
      <c r="Z36" s="6">
        <v>6.2715173710000006E-3</v>
      </c>
      <c r="AA36" s="6">
        <v>1.5231517370999999E-3</v>
      </c>
      <c r="AB36" s="6">
        <v>1.6728489953300001E-2</v>
      </c>
      <c r="AC36" s="6">
        <v>4.7605000000000001E-2</v>
      </c>
      <c r="AD36" s="6">
        <v>8.7068000000000006E-2</v>
      </c>
      <c r="AE36" s="60"/>
      <c r="AF36" s="26">
        <v>21189.599869010006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11.053841197399191</v>
      </c>
      <c r="F39" s="6">
        <v>1.4378605359514089</v>
      </c>
      <c r="G39" s="6">
        <v>8.9217330083784567</v>
      </c>
      <c r="H39" s="6">
        <v>1.6114020000000001E-3</v>
      </c>
      <c r="I39" s="6">
        <v>2.0123982876708966</v>
      </c>
      <c r="J39" s="6">
        <v>2.5571886586708965</v>
      </c>
      <c r="K39" s="6">
        <v>3.1087903046708965</v>
      </c>
      <c r="L39" s="6">
        <v>0.14847972187849331</v>
      </c>
      <c r="M39" s="6">
        <v>6.6753905777847384</v>
      </c>
      <c r="N39" s="6">
        <v>0.76823178295313876</v>
      </c>
      <c r="O39" s="6">
        <v>5.7230963006653868E-2</v>
      </c>
      <c r="P39" s="6">
        <v>3.124070291034017E-2</v>
      </c>
      <c r="Q39" s="6">
        <v>7.2452024016340169E-2</v>
      </c>
      <c r="R39" s="6">
        <v>1.1648685418581781</v>
      </c>
      <c r="S39" s="6">
        <v>0.19411895218481626</v>
      </c>
      <c r="T39" s="6">
        <v>10.74024044136776</v>
      </c>
      <c r="U39" s="6">
        <v>1.255593983911972E-2</v>
      </c>
      <c r="V39" s="6">
        <v>2.0774639818887239</v>
      </c>
      <c r="W39" s="6">
        <v>0.99373516136295104</v>
      </c>
      <c r="X39" s="6">
        <v>0.10352062684663788</v>
      </c>
      <c r="Y39" s="6">
        <v>0.1814598926926507</v>
      </c>
      <c r="Z39" s="6">
        <v>8.2311649784043997E-2</v>
      </c>
      <c r="AA39" s="6">
        <v>7.4778652340622212E-2</v>
      </c>
      <c r="AB39" s="6">
        <v>0.44207082166395478</v>
      </c>
      <c r="AC39" s="6">
        <v>2.79456836022152E-2</v>
      </c>
      <c r="AD39" s="6">
        <v>0.25430599999999998</v>
      </c>
      <c r="AE39" s="60"/>
      <c r="AF39" s="26">
        <v>60508.413125843683</v>
      </c>
      <c r="AG39" s="26">
        <v>1519.4423736671304</v>
      </c>
      <c r="AH39" s="26">
        <v>97992.598604888641</v>
      </c>
      <c r="AI39" s="26">
        <v>5253.7947690000001</v>
      </c>
      <c r="AJ39" s="26" t="s">
        <v>433</v>
      </c>
      <c r="AK39" s="26" t="s">
        <v>431</v>
      </c>
      <c r="AL39" s="49" t="s">
        <v>49</v>
      </c>
    </row>
    <row r="40" spans="1:38" s="2" customFormat="1" ht="26.25" customHeight="1" thickBot="1" x14ac:dyDescent="0.25">
      <c r="A40" s="70" t="s">
        <v>70</v>
      </c>
      <c r="B40" s="70" t="s">
        <v>105</v>
      </c>
      <c r="C40" s="71" t="s">
        <v>391</v>
      </c>
      <c r="D40" s="72"/>
      <c r="E40" s="6">
        <v>2.2119996999999999E-2</v>
      </c>
      <c r="F40" s="6">
        <v>1.8183120049999999</v>
      </c>
      <c r="G40" s="6">
        <v>1.5999998000000001E-2</v>
      </c>
      <c r="H40" s="6">
        <v>2.3998999999999998E-5</v>
      </c>
      <c r="I40" s="6">
        <v>3.0095997999999999E-2</v>
      </c>
      <c r="J40" s="6">
        <v>3.0095997999999999E-2</v>
      </c>
      <c r="K40" s="6">
        <v>3.0095997999999999E-2</v>
      </c>
      <c r="L40" s="6">
        <v>1.5039980000000001E-3</v>
      </c>
      <c r="M40" s="6">
        <v>4.9663440010000004</v>
      </c>
      <c r="N40" s="6">
        <v>4.0000002999999999E-2</v>
      </c>
      <c r="O40" s="6">
        <v>8.0003E-5</v>
      </c>
      <c r="P40" s="6" t="s">
        <v>432</v>
      </c>
      <c r="Q40" s="6" t="s">
        <v>432</v>
      </c>
      <c r="R40" s="6">
        <v>4.0000099999999998E-4</v>
      </c>
      <c r="S40" s="6">
        <v>1.3599994000000001E-2</v>
      </c>
      <c r="T40" s="6">
        <v>5.5999900000000004E-4</v>
      </c>
      <c r="U40" s="6">
        <v>8.0003E-5</v>
      </c>
      <c r="V40" s="6">
        <v>8.0000020000000008E-3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20.047093896</v>
      </c>
      <c r="F41" s="6">
        <v>49.099332347000001</v>
      </c>
      <c r="G41" s="6">
        <v>10.542097031000001</v>
      </c>
      <c r="H41" s="6">
        <v>0.73586750099999998</v>
      </c>
      <c r="I41" s="6">
        <v>58.414336026000001</v>
      </c>
      <c r="J41" s="6">
        <v>60.012891600000003</v>
      </c>
      <c r="K41" s="6">
        <v>63.176856325000003</v>
      </c>
      <c r="L41" s="6">
        <v>6.6142430230000002</v>
      </c>
      <c r="M41" s="6">
        <v>392.470479157</v>
      </c>
      <c r="N41" s="6">
        <v>3.7543325109999999</v>
      </c>
      <c r="O41" s="6">
        <v>1.382647033</v>
      </c>
      <c r="P41" s="6">
        <v>0.112278395</v>
      </c>
      <c r="Q41" s="6">
        <v>6.0471442E-2</v>
      </c>
      <c r="R41" s="6">
        <v>2.5035842389999998</v>
      </c>
      <c r="S41" s="6">
        <v>0.77698930899999996</v>
      </c>
      <c r="T41" s="6">
        <v>0.30204199500000001</v>
      </c>
      <c r="U41" s="6">
        <v>6.3866330999999998E-2</v>
      </c>
      <c r="V41" s="6">
        <v>55.306435184000001</v>
      </c>
      <c r="W41" s="6">
        <v>62.674020812245907</v>
      </c>
      <c r="X41" s="6">
        <v>11.765453791491053</v>
      </c>
      <c r="Y41" s="6">
        <v>10.937311163988664</v>
      </c>
      <c r="Z41" s="6">
        <v>4.1457102543733511</v>
      </c>
      <c r="AA41" s="6">
        <v>6.5626148101089807</v>
      </c>
      <c r="AB41" s="6">
        <v>33.411090019962046</v>
      </c>
      <c r="AC41" s="6">
        <v>0.52930699999999997</v>
      </c>
      <c r="AD41" s="6">
        <v>0.77851400000000004</v>
      </c>
      <c r="AE41" s="60"/>
      <c r="AF41" s="26">
        <v>113048.8872</v>
      </c>
      <c r="AG41" s="26">
        <v>4551</v>
      </c>
      <c r="AH41" s="26">
        <v>133689.07463200751</v>
      </c>
      <c r="AI41" s="26">
        <v>105298.64589860015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19.826161648999999</v>
      </c>
      <c r="F43" s="6">
        <v>1.4603897159999999</v>
      </c>
      <c r="G43" s="6">
        <v>1.053108028</v>
      </c>
      <c r="H43" s="6" t="s">
        <v>432</v>
      </c>
      <c r="I43" s="6">
        <v>0.88303958000000005</v>
      </c>
      <c r="J43" s="6">
        <v>0.89411277700000003</v>
      </c>
      <c r="K43" s="6">
        <v>0.91199597700000001</v>
      </c>
      <c r="L43" s="6">
        <v>0.52753035800000003</v>
      </c>
      <c r="M43" s="6">
        <v>4.6108219669999997</v>
      </c>
      <c r="N43" s="6">
        <v>8.2140718000000001E-2</v>
      </c>
      <c r="O43" s="6">
        <v>3.5782928999999998E-2</v>
      </c>
      <c r="P43" s="6">
        <v>6.6233220000000001E-3</v>
      </c>
      <c r="Q43" s="6">
        <v>5.726493E-3</v>
      </c>
      <c r="R43" s="6">
        <v>7.7823160000000002E-2</v>
      </c>
      <c r="S43" s="6">
        <v>2.3881880000000001E-2</v>
      </c>
      <c r="T43" s="6">
        <v>0.118161717</v>
      </c>
      <c r="U43" s="6">
        <v>6.9818609999999998E-3</v>
      </c>
      <c r="V43" s="6">
        <v>2.528180673</v>
      </c>
      <c r="W43" s="6">
        <v>0.2973239973762451</v>
      </c>
      <c r="X43" s="6">
        <v>2.7839558095974611E-2</v>
      </c>
      <c r="Y43" s="6">
        <v>4.5001446020852195E-2</v>
      </c>
      <c r="Z43" s="6">
        <v>1.4215659349029915E-2</v>
      </c>
      <c r="AA43" s="6">
        <v>1.148776060208522E-2</v>
      </c>
      <c r="AB43" s="6">
        <v>9.8544424067941935E-2</v>
      </c>
      <c r="AC43" s="6">
        <v>1.8252999999999998E-2</v>
      </c>
      <c r="AD43" s="6">
        <v>9.5711000000000004E-2</v>
      </c>
      <c r="AE43" s="60"/>
      <c r="AF43" s="26">
        <v>21399.654723479904</v>
      </c>
      <c r="AG43" s="26" t="s">
        <v>433</v>
      </c>
      <c r="AH43" s="26">
        <v>27174.788533834588</v>
      </c>
      <c r="AI43" s="26">
        <v>3179</v>
      </c>
      <c r="AJ43" s="26" t="s">
        <v>433</v>
      </c>
      <c r="AK43" s="26" t="s">
        <v>431</v>
      </c>
      <c r="AL43" s="49" t="s">
        <v>49</v>
      </c>
    </row>
    <row r="44" spans="1:38" s="2" customFormat="1" ht="26.25" customHeight="1" thickBot="1" x14ac:dyDescent="0.25">
      <c r="A44" s="70" t="s">
        <v>70</v>
      </c>
      <c r="B44" s="70" t="s">
        <v>111</v>
      </c>
      <c r="C44" s="71" t="s">
        <v>112</v>
      </c>
      <c r="D44" s="72"/>
      <c r="E44" s="6">
        <v>56.801135965</v>
      </c>
      <c r="F44" s="6">
        <v>5.7546043180000002</v>
      </c>
      <c r="G44" s="6">
        <v>5.8179201999999999E-2</v>
      </c>
      <c r="H44" s="6">
        <v>1.9285981000000001E-2</v>
      </c>
      <c r="I44" s="6">
        <v>2.593267896</v>
      </c>
      <c r="J44" s="6">
        <v>2.593267896</v>
      </c>
      <c r="K44" s="6">
        <v>2.593267896</v>
      </c>
      <c r="L44" s="6">
        <v>1.5920960669999999</v>
      </c>
      <c r="M44" s="6">
        <v>24.104892584000002</v>
      </c>
      <c r="N44" s="6" t="s">
        <v>432</v>
      </c>
      <c r="O44" s="6">
        <v>2.4386116999999999E-2</v>
      </c>
      <c r="P44" s="6" t="s">
        <v>432</v>
      </c>
      <c r="Q44" s="6" t="s">
        <v>432</v>
      </c>
      <c r="R44" s="6">
        <v>0.121930547</v>
      </c>
      <c r="S44" s="6">
        <v>4.145638699</v>
      </c>
      <c r="T44" s="6">
        <v>0.17070276200000001</v>
      </c>
      <c r="U44" s="6">
        <v>2.4386116999999999E-2</v>
      </c>
      <c r="V44" s="6">
        <v>2.4386109970000001</v>
      </c>
      <c r="W44" s="6" t="s">
        <v>432</v>
      </c>
      <c r="X44" s="6">
        <v>7.3205839999999994E-2</v>
      </c>
      <c r="Y44" s="6">
        <v>0.12188304</v>
      </c>
      <c r="Z44" s="6">
        <v>8.3888218400000006E-2</v>
      </c>
      <c r="AA44" s="6">
        <v>1.9265026899999999E-2</v>
      </c>
      <c r="AB44" s="6">
        <v>0.29824212529999999</v>
      </c>
      <c r="AC44" s="6" t="s">
        <v>431</v>
      </c>
      <c r="AD44" s="6" t="s">
        <v>431</v>
      </c>
      <c r="AE44" s="60"/>
      <c r="AF44" s="26">
        <v>105099.43061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16.439500074000001</v>
      </c>
      <c r="F45" s="6">
        <v>0.60349441699999995</v>
      </c>
      <c r="G45" s="6">
        <v>0.617268398</v>
      </c>
      <c r="H45" s="6" t="s">
        <v>432</v>
      </c>
      <c r="I45" s="6">
        <v>0.27758074399999999</v>
      </c>
      <c r="J45" s="6">
        <v>0.32608752200000002</v>
      </c>
      <c r="K45" s="6">
        <v>0.32608752200000002</v>
      </c>
      <c r="L45" s="6">
        <v>1.4692601E-2</v>
      </c>
      <c r="M45" s="6">
        <v>1.369271124</v>
      </c>
      <c r="N45" s="6">
        <v>4.0122446999999999E-2</v>
      </c>
      <c r="O45" s="6">
        <v>3.0863449999999999E-3</v>
      </c>
      <c r="P45" s="6">
        <v>9.2590239999999994E-3</v>
      </c>
      <c r="Q45" s="6">
        <v>1.2345366E-2</v>
      </c>
      <c r="R45" s="6">
        <v>1.5431706E-2</v>
      </c>
      <c r="S45" s="6">
        <v>0.27159809299999998</v>
      </c>
      <c r="T45" s="6">
        <v>0.308634201</v>
      </c>
      <c r="U45" s="6">
        <v>3.0863419999999999E-2</v>
      </c>
      <c r="V45" s="6">
        <v>0.370361043</v>
      </c>
      <c r="W45" s="6">
        <v>4.0122445973999998E-2</v>
      </c>
      <c r="X45" s="6">
        <v>6.1726839960000003E-4</v>
      </c>
      <c r="Y45" s="6">
        <v>3.0863419980000002E-3</v>
      </c>
      <c r="Z45" s="6">
        <v>3.0863419980000002E-3</v>
      </c>
      <c r="AA45" s="6">
        <v>3.0863419980000002E-4</v>
      </c>
      <c r="AB45" s="6">
        <v>7.0985865953999997E-3</v>
      </c>
      <c r="AC45" s="6">
        <v>2.469E-2</v>
      </c>
      <c r="AD45" s="6">
        <v>1.1728000000000001E-2</v>
      </c>
      <c r="AE45" s="60"/>
      <c r="AF45" s="26">
        <v>13302.13401138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1.9702422879999999</v>
      </c>
      <c r="F47" s="6">
        <v>8.3828196999999993E-2</v>
      </c>
      <c r="G47" s="6">
        <v>8.6655402000000006E-2</v>
      </c>
      <c r="H47" s="6">
        <v>5.9471899999999996E-4</v>
      </c>
      <c r="I47" s="6">
        <v>2.8046446999999999E-2</v>
      </c>
      <c r="J47" s="6">
        <v>3.1556294999999998E-2</v>
      </c>
      <c r="K47" s="6">
        <v>3.4552711E-2</v>
      </c>
      <c r="L47" s="6">
        <v>1.1924445000000001E-2</v>
      </c>
      <c r="M47" s="6">
        <v>0.75065507600000003</v>
      </c>
      <c r="N47" s="6">
        <v>0.194608323</v>
      </c>
      <c r="O47" s="6">
        <v>2.24887E-4</v>
      </c>
      <c r="P47" s="6">
        <v>5.02389E-4</v>
      </c>
      <c r="Q47" s="6">
        <v>3.6778499999999998E-4</v>
      </c>
      <c r="R47" s="6">
        <v>3.3866339999999999E-3</v>
      </c>
      <c r="S47" s="6">
        <v>5.7981325E-2</v>
      </c>
      <c r="T47" s="6">
        <v>8.9665560000000005E-3</v>
      </c>
      <c r="U47" s="6">
        <v>9.5395799999999998E-4</v>
      </c>
      <c r="V47" s="6">
        <v>3.6990885000000001E-2</v>
      </c>
      <c r="W47" s="6">
        <v>1.0533318957650001E-2</v>
      </c>
      <c r="X47" s="6">
        <v>3.5628186745878266E-4</v>
      </c>
      <c r="Y47" s="6">
        <v>7.9447518433464022E-4</v>
      </c>
      <c r="Z47" s="6">
        <v>4.5929381909636446E-4</v>
      </c>
      <c r="AA47" s="6">
        <v>3.3205394808819564E-4</v>
      </c>
      <c r="AB47" s="6">
        <v>1.9421048184779829E-3</v>
      </c>
      <c r="AC47" s="6">
        <v>6.29E-4</v>
      </c>
      <c r="AD47" s="6">
        <v>2.209E-3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15.6258582495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0.36834000000156097</v>
      </c>
      <c r="AL51" s="49" t="s">
        <v>130</v>
      </c>
    </row>
    <row r="52" spans="1:38" s="2" customFormat="1" ht="26.25" customHeight="1" thickBot="1" x14ac:dyDescent="0.25">
      <c r="A52" s="70" t="s">
        <v>119</v>
      </c>
      <c r="B52" s="74" t="s">
        <v>131</v>
      </c>
      <c r="C52" s="76" t="s">
        <v>392</v>
      </c>
      <c r="D52" s="73"/>
      <c r="E52" s="6">
        <v>1.2353770039999998</v>
      </c>
      <c r="F52" s="6">
        <v>0.69831362839</v>
      </c>
      <c r="G52" s="6">
        <v>21.607776119486267</v>
      </c>
      <c r="H52" s="6">
        <v>6.9530742000000001E-3</v>
      </c>
      <c r="I52" s="6">
        <v>0.20375943199999999</v>
      </c>
      <c r="J52" s="6">
        <v>0.46707408560000002</v>
      </c>
      <c r="K52" s="6">
        <v>0.59439249039999897</v>
      </c>
      <c r="L52" s="6">
        <v>3.1592159999999997E-4</v>
      </c>
      <c r="M52" s="6">
        <v>0.50187449238402027</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1.555319853596985E-4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64.427669750000007</v>
      </c>
      <c r="AL52" s="49" t="s">
        <v>132</v>
      </c>
    </row>
    <row r="53" spans="1:38" s="2" customFormat="1" ht="26.25" customHeight="1" thickBot="1" x14ac:dyDescent="0.25">
      <c r="A53" s="70" t="s">
        <v>119</v>
      </c>
      <c r="B53" s="74" t="s">
        <v>133</v>
      </c>
      <c r="C53" s="76" t="s">
        <v>134</v>
      </c>
      <c r="D53" s="73"/>
      <c r="E53" s="6" t="s">
        <v>431</v>
      </c>
      <c r="F53" s="6">
        <v>12.405625353252963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1647627953.3051426</v>
      </c>
      <c r="AL53" s="49" t="s">
        <v>135</v>
      </c>
    </row>
    <row r="54" spans="1:38" s="2" customFormat="1" ht="37.5" customHeight="1" thickBot="1" x14ac:dyDescent="0.25">
      <c r="A54" s="70" t="s">
        <v>119</v>
      </c>
      <c r="B54" s="74" t="s">
        <v>136</v>
      </c>
      <c r="C54" s="76" t="s">
        <v>137</v>
      </c>
      <c r="D54" s="73"/>
      <c r="E54" s="6" t="s">
        <v>431</v>
      </c>
      <c r="F54" s="6">
        <v>1.5670979358273995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1081.6080420113333</v>
      </c>
      <c r="AL54" s="49" t="s">
        <v>419</v>
      </c>
    </row>
    <row r="55" spans="1:38" s="2" customFormat="1" ht="26.25" customHeight="1" thickBot="1" x14ac:dyDescent="0.25">
      <c r="A55" s="70" t="s">
        <v>119</v>
      </c>
      <c r="B55" s="74" t="s">
        <v>138</v>
      </c>
      <c r="C55" s="76" t="s">
        <v>139</v>
      </c>
      <c r="D55" s="73"/>
      <c r="E55" s="6">
        <v>3.3539340983915915</v>
      </c>
      <c r="F55" s="6">
        <v>1.0810436420537424</v>
      </c>
      <c r="G55" s="6">
        <v>3.1073389577045378</v>
      </c>
      <c r="H55" s="6" t="s">
        <v>432</v>
      </c>
      <c r="I55" s="6">
        <v>1.8710952600000001E-2</v>
      </c>
      <c r="J55" s="6">
        <v>1.8710952600000001E-2</v>
      </c>
      <c r="K55" s="6">
        <v>1.8710952600000001E-2</v>
      </c>
      <c r="L55" s="6">
        <v>4.6777381499999999E-4</v>
      </c>
      <c r="M55" s="6">
        <v>1.285371278262359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4927.4840698295557</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0.68592388400000004</v>
      </c>
      <c r="J59" s="6">
        <v>0.78262675400000004</v>
      </c>
      <c r="K59" s="6">
        <v>0.89007671600000005</v>
      </c>
      <c r="L59" s="6">
        <v>1.1765189024000001E-3</v>
      </c>
      <c r="M59" s="6" t="s">
        <v>432</v>
      </c>
      <c r="N59" s="6">
        <v>7.4654858276000002</v>
      </c>
      <c r="O59" s="6">
        <v>0.36272773225999999</v>
      </c>
      <c r="P59" s="6">
        <v>3.1301219999999999E-3</v>
      </c>
      <c r="Q59" s="6">
        <v>0.79414043599999995</v>
      </c>
      <c r="R59" s="6">
        <v>0.98911957082000002</v>
      </c>
      <c r="S59" s="6">
        <v>1.6828615259999999E-2</v>
      </c>
      <c r="T59" s="6">
        <v>1.36241155496</v>
      </c>
      <c r="U59" s="6">
        <v>3.80206114836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4386.5039999999999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0.95061884200000002</v>
      </c>
      <c r="J60" s="6">
        <v>7.7717415010000002</v>
      </c>
      <c r="K60" s="6">
        <v>25.395415731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153787.79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0.648653174</v>
      </c>
      <c r="J61" s="6">
        <v>6.4785373159999997</v>
      </c>
      <c r="K61" s="6">
        <v>21.648480988999999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19805224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2.0620306000000001E-2</v>
      </c>
      <c r="J62" s="6">
        <v>0.206203056</v>
      </c>
      <c r="K62" s="6">
        <v>0.41240611100000002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34367.175999999999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14.887667834756</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432</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432</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432</v>
      </c>
      <c r="U74" s="6" t="s">
        <v>432</v>
      </c>
      <c r="V74" s="6" t="s">
        <v>432</v>
      </c>
      <c r="W74" s="6">
        <v>9.37195</v>
      </c>
      <c r="X74" s="6">
        <v>1.0715754454999999</v>
      </c>
      <c r="Y74" s="6">
        <v>1.0600125579999999</v>
      </c>
      <c r="Z74" s="6">
        <v>1.0600125579999999</v>
      </c>
      <c r="AA74" s="6">
        <v>0.13130437119999999</v>
      </c>
      <c r="AB74" s="6">
        <v>3.3229049327000002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89.324896799000001</v>
      </c>
      <c r="G82" s="6" t="s">
        <v>431</v>
      </c>
      <c r="H82" s="6" t="s">
        <v>431</v>
      </c>
      <c r="I82" s="6" t="s">
        <v>432</v>
      </c>
      <c r="J82" s="6" t="s">
        <v>431</v>
      </c>
      <c r="K82" s="6" t="s">
        <v>431</v>
      </c>
      <c r="L82" s="6" t="s">
        <v>431</v>
      </c>
      <c r="M82" s="6" t="s">
        <v>431</v>
      </c>
      <c r="N82" s="6" t="s">
        <v>431</v>
      </c>
      <c r="O82" s="6" t="s">
        <v>431</v>
      </c>
      <c r="P82" s="6">
        <v>0.17844664800000001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0.45649000499999998</v>
      </c>
      <c r="G83" s="6" t="s">
        <v>432</v>
      </c>
      <c r="H83" s="6" t="s">
        <v>431</v>
      </c>
      <c r="I83" s="6">
        <v>2.6839999999999999E-2</v>
      </c>
      <c r="J83" s="6">
        <v>0.391600004</v>
      </c>
      <c r="K83" s="6">
        <v>0.69960000200000005</v>
      </c>
      <c r="L83" s="6">
        <v>1.5298829999999999E-3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3.1782010999999999E-2</v>
      </c>
      <c r="G84" s="6" t="s">
        <v>431</v>
      </c>
      <c r="H84" s="6" t="s">
        <v>431</v>
      </c>
      <c r="I84" s="6">
        <v>1.9558160000000002E-2</v>
      </c>
      <c r="J84" s="6">
        <v>9.7790798999999998E-2</v>
      </c>
      <c r="K84" s="6">
        <v>0.39116319900000002</v>
      </c>
      <c r="L84" s="6">
        <v>2.5450000000000002E-6</v>
      </c>
      <c r="M84" s="6">
        <v>2.3225300000000002E-3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244477</v>
      </c>
      <c r="AL84" s="49" t="s">
        <v>412</v>
      </c>
    </row>
    <row r="85" spans="1:38" s="2" customFormat="1" ht="26.25" customHeight="1" thickBot="1" x14ac:dyDescent="0.25">
      <c r="A85" s="70" t="s">
        <v>208</v>
      </c>
      <c r="B85" s="76" t="s">
        <v>215</v>
      </c>
      <c r="C85" s="82" t="s">
        <v>403</v>
      </c>
      <c r="D85" s="72"/>
      <c r="E85" s="6" t="s">
        <v>431</v>
      </c>
      <c r="F85" s="6">
        <v>68.350414819576002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431.79392309999997</v>
      </c>
      <c r="AL85" s="49" t="s">
        <v>216</v>
      </c>
    </row>
    <row r="86" spans="1:38" s="2" customFormat="1" ht="26.25" customHeight="1" thickBot="1" x14ac:dyDescent="0.25">
      <c r="A86" s="70" t="s">
        <v>208</v>
      </c>
      <c r="B86" s="76" t="s">
        <v>217</v>
      </c>
      <c r="C86" s="80" t="s">
        <v>218</v>
      </c>
      <c r="D86" s="72"/>
      <c r="E86" s="6" t="s">
        <v>431</v>
      </c>
      <c r="F86" s="6">
        <v>11.352702148187875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94.179073000000002</v>
      </c>
      <c r="AL86" s="49" t="s">
        <v>219</v>
      </c>
    </row>
    <row r="87" spans="1:38" s="2" customFormat="1" ht="26.25" customHeight="1" thickBot="1" x14ac:dyDescent="0.25">
      <c r="A87" s="70" t="s">
        <v>208</v>
      </c>
      <c r="B87" s="76" t="s">
        <v>220</v>
      </c>
      <c r="C87" s="80" t="s">
        <v>221</v>
      </c>
      <c r="D87" s="72"/>
      <c r="E87" s="6" t="s">
        <v>431</v>
      </c>
      <c r="F87" s="6">
        <v>0.27107785099999998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0.39326428019999998</v>
      </c>
      <c r="AL87" s="49" t="s">
        <v>219</v>
      </c>
    </row>
    <row r="88" spans="1:38" s="2" customFormat="1" ht="26.25" customHeight="1" thickBot="1" x14ac:dyDescent="0.25">
      <c r="A88" s="70" t="s">
        <v>208</v>
      </c>
      <c r="B88" s="76" t="s">
        <v>222</v>
      </c>
      <c r="C88" s="80" t="s">
        <v>223</v>
      </c>
      <c r="D88" s="72"/>
      <c r="E88" s="6" t="s">
        <v>432</v>
      </c>
      <c r="F88" s="6">
        <v>40.854639577999997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13.084522949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12.354744488211001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1.47E-3</v>
      </c>
      <c r="Y90" s="6">
        <v>7.4200000000000004E-4</v>
      </c>
      <c r="Z90" s="6">
        <v>7.4200000000000004E-4</v>
      </c>
      <c r="AA90" s="6">
        <v>7.4200000000000004E-4</v>
      </c>
      <c r="AB90" s="6">
        <v>3.6960000000000001E-3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0.15162957699999999</v>
      </c>
      <c r="F91" s="6">
        <v>0.40488052000000002</v>
      </c>
      <c r="G91" s="6">
        <v>1.2244623E-2</v>
      </c>
      <c r="H91" s="6">
        <v>0.34715994999999999</v>
      </c>
      <c r="I91" s="6">
        <v>2.469222249</v>
      </c>
      <c r="J91" s="6">
        <v>2.6637576369999998</v>
      </c>
      <c r="K91" s="6">
        <v>2.7039378310000002</v>
      </c>
      <c r="L91" s="6">
        <v>1.0163839530000001</v>
      </c>
      <c r="M91" s="6">
        <v>4.6382700430000003</v>
      </c>
      <c r="N91" s="6">
        <v>3.1787360000000001E-3</v>
      </c>
      <c r="O91" s="6">
        <v>0.45173220600000003</v>
      </c>
      <c r="P91" s="6">
        <v>2.34E-7</v>
      </c>
      <c r="Q91" s="6">
        <v>5.3870000000000003E-6</v>
      </c>
      <c r="R91" s="6">
        <v>6.3251999999999997E-5</v>
      </c>
      <c r="S91" s="6">
        <v>0.45352640700000002</v>
      </c>
      <c r="T91" s="6">
        <v>0.22598473299999999</v>
      </c>
      <c r="U91" s="6" t="s">
        <v>432</v>
      </c>
      <c r="V91" s="6">
        <v>0.226917273</v>
      </c>
      <c r="W91" s="6">
        <v>8.3653000000000009E-3</v>
      </c>
      <c r="X91" s="6">
        <v>9.2854830000000006E-3</v>
      </c>
      <c r="Y91" s="6">
        <v>3.7643849999999999E-3</v>
      </c>
      <c r="Z91" s="6">
        <v>3.7643849999999999E-3</v>
      </c>
      <c r="AA91" s="6">
        <v>3.7643849999999999E-3</v>
      </c>
      <c r="AB91" s="6">
        <v>2.0578638E-2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19.056379246999999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8908.2450686499997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0.466681134</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2031.927938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633.535167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7.0550000000000002E-2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0.96358327799999999</v>
      </c>
      <c r="F99" s="6">
        <v>27.086086616999999</v>
      </c>
      <c r="G99" s="6" t="s">
        <v>431</v>
      </c>
      <c r="H99" s="6">
        <v>33.009002420999998</v>
      </c>
      <c r="I99" s="6">
        <v>0.34439754</v>
      </c>
      <c r="J99" s="6">
        <v>0.52919621999999999</v>
      </c>
      <c r="K99" s="6">
        <v>1.1591917199999999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839.99400000000003</v>
      </c>
      <c r="AL99" s="49" t="s">
        <v>245</v>
      </c>
    </row>
    <row r="100" spans="1:38" s="2" customFormat="1" ht="26.25" customHeight="1" thickBot="1" x14ac:dyDescent="0.25">
      <c r="A100" s="70" t="s">
        <v>243</v>
      </c>
      <c r="B100" s="70" t="s">
        <v>246</v>
      </c>
      <c r="C100" s="71" t="s">
        <v>408</v>
      </c>
      <c r="D100" s="84"/>
      <c r="E100" s="6">
        <v>1.614423535</v>
      </c>
      <c r="F100" s="6">
        <v>16.538632275000001</v>
      </c>
      <c r="G100" s="6" t="s">
        <v>431</v>
      </c>
      <c r="H100" s="6">
        <v>26.106096050000001</v>
      </c>
      <c r="I100" s="6">
        <v>0.28772910000000002</v>
      </c>
      <c r="J100" s="6">
        <v>0.43159365</v>
      </c>
      <c r="K100" s="6">
        <v>0.94311204999999998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4920.0590000000002</v>
      </c>
      <c r="AL100" s="49" t="s">
        <v>245</v>
      </c>
    </row>
    <row r="101" spans="1:38" s="2" customFormat="1" ht="26.25" customHeight="1" thickBot="1" x14ac:dyDescent="0.25">
      <c r="A101" s="70" t="s">
        <v>243</v>
      </c>
      <c r="B101" s="70" t="s">
        <v>247</v>
      </c>
      <c r="C101" s="71" t="s">
        <v>248</v>
      </c>
      <c r="D101" s="84"/>
      <c r="E101" s="6">
        <v>0.33769474799999999</v>
      </c>
      <c r="F101" s="6">
        <v>0.96445365299999997</v>
      </c>
      <c r="G101" s="6" t="s">
        <v>431</v>
      </c>
      <c r="H101" s="6">
        <v>9.0820682730000009</v>
      </c>
      <c r="I101" s="6">
        <v>8.5922739999999997E-2</v>
      </c>
      <c r="J101" s="6">
        <v>0.25776821999999999</v>
      </c>
      <c r="K101" s="6">
        <v>0.60145917999999998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16118.587</v>
      </c>
      <c r="AL101" s="49" t="s">
        <v>245</v>
      </c>
    </row>
    <row r="102" spans="1:38" s="2" customFormat="1" ht="26.25" customHeight="1" thickBot="1" x14ac:dyDescent="0.25">
      <c r="A102" s="70" t="s">
        <v>243</v>
      </c>
      <c r="B102" s="70" t="s">
        <v>249</v>
      </c>
      <c r="C102" s="71" t="s">
        <v>386</v>
      </c>
      <c r="D102" s="84"/>
      <c r="E102" s="6">
        <v>0.33440971400000002</v>
      </c>
      <c r="F102" s="6">
        <v>12.322927</v>
      </c>
      <c r="G102" s="6" t="s">
        <v>431</v>
      </c>
      <c r="H102" s="6">
        <v>58.998283802000003</v>
      </c>
      <c r="I102" s="6">
        <v>0.15682105599999999</v>
      </c>
      <c r="J102" s="6">
        <v>3.51903728</v>
      </c>
      <c r="K102" s="6">
        <v>24.943636640000001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25108.598000000002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0.19407567100000001</v>
      </c>
      <c r="F104" s="6">
        <v>0.48044986699999997</v>
      </c>
      <c r="G104" s="6" t="s">
        <v>431</v>
      </c>
      <c r="H104" s="6">
        <v>4.7211182630000001</v>
      </c>
      <c r="I104" s="6">
        <v>3.1223819999999999E-2</v>
      </c>
      <c r="J104" s="6">
        <v>9.3671459999999998E-2</v>
      </c>
      <c r="K104" s="6">
        <v>0.21856674000000001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2610</v>
      </c>
      <c r="AL104" s="49" t="s">
        <v>245</v>
      </c>
    </row>
    <row r="105" spans="1:38" s="2" customFormat="1" ht="26.25" customHeight="1" thickBot="1" x14ac:dyDescent="0.25">
      <c r="A105" s="70" t="s">
        <v>243</v>
      </c>
      <c r="B105" s="70" t="s">
        <v>254</v>
      </c>
      <c r="C105" s="71" t="s">
        <v>255</v>
      </c>
      <c r="D105" s="84"/>
      <c r="E105" s="6">
        <v>0.18614012999999999</v>
      </c>
      <c r="F105" s="6">
        <v>0.82652393700000004</v>
      </c>
      <c r="G105" s="6" t="s">
        <v>431</v>
      </c>
      <c r="H105" s="6">
        <v>4.9379596210000001</v>
      </c>
      <c r="I105" s="6">
        <v>3.4481169999999998E-2</v>
      </c>
      <c r="J105" s="6">
        <v>5.4184699000000003E-2</v>
      </c>
      <c r="K105" s="6">
        <v>0.11822115499999999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619.10200005389504</v>
      </c>
      <c r="AL105" s="49" t="s">
        <v>245</v>
      </c>
    </row>
    <row r="106" spans="1:38" s="2" customFormat="1" ht="26.25" customHeight="1" thickBot="1" x14ac:dyDescent="0.25">
      <c r="A106" s="70" t="s">
        <v>243</v>
      </c>
      <c r="B106" s="70" t="s">
        <v>256</v>
      </c>
      <c r="C106" s="71" t="s">
        <v>257</v>
      </c>
      <c r="D106" s="84"/>
      <c r="E106" s="6">
        <v>1.694369E-3</v>
      </c>
      <c r="F106" s="6">
        <v>3.1959920000000003E-2</v>
      </c>
      <c r="G106" s="6" t="s">
        <v>431</v>
      </c>
      <c r="H106" s="6">
        <v>6.6075249000000003E-2</v>
      </c>
      <c r="I106" s="6">
        <v>1.1388360000000001E-3</v>
      </c>
      <c r="J106" s="6">
        <v>1.822122E-3</v>
      </c>
      <c r="K106" s="6">
        <v>3.8720199999999999E-3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42.760000000207</v>
      </c>
      <c r="AL106" s="49" t="s">
        <v>245</v>
      </c>
    </row>
    <row r="107" spans="1:38" s="2" customFormat="1" ht="26.25" customHeight="1" thickBot="1" x14ac:dyDescent="0.25">
      <c r="A107" s="70" t="s">
        <v>243</v>
      </c>
      <c r="B107" s="70" t="s">
        <v>258</v>
      </c>
      <c r="C107" s="71" t="s">
        <v>379</v>
      </c>
      <c r="D107" s="84"/>
      <c r="E107" s="6">
        <v>0.511111643</v>
      </c>
      <c r="F107" s="6">
        <v>1.762981809</v>
      </c>
      <c r="G107" s="6" t="s">
        <v>431</v>
      </c>
      <c r="H107" s="6">
        <v>7.4168559309999997</v>
      </c>
      <c r="I107" s="6">
        <v>0.134003712</v>
      </c>
      <c r="J107" s="6">
        <v>1.7867161600000001</v>
      </c>
      <c r="K107" s="6">
        <v>8.4869017600000003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44667.904000000002</v>
      </c>
      <c r="AL107" s="49" t="s">
        <v>245</v>
      </c>
    </row>
    <row r="108" spans="1:38" s="2" customFormat="1" ht="26.25" customHeight="1" thickBot="1" x14ac:dyDescent="0.25">
      <c r="A108" s="70" t="s">
        <v>243</v>
      </c>
      <c r="B108" s="70" t="s">
        <v>259</v>
      </c>
      <c r="C108" s="71" t="s">
        <v>380</v>
      </c>
      <c r="D108" s="84"/>
      <c r="E108" s="6">
        <v>0.94558309600000001</v>
      </c>
      <c r="F108" s="6">
        <v>10.82555522</v>
      </c>
      <c r="G108" s="6" t="s">
        <v>431</v>
      </c>
      <c r="H108" s="6">
        <v>19.923600707999999</v>
      </c>
      <c r="I108" s="6">
        <v>0.15069243199999999</v>
      </c>
      <c r="J108" s="6">
        <v>1.50692432</v>
      </c>
      <c r="K108" s="6">
        <v>3.01384864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75346.216</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1.0073759250000001</v>
      </c>
      <c r="F111" s="6">
        <v>0.63340809099999995</v>
      </c>
      <c r="G111" s="6" t="s">
        <v>431</v>
      </c>
      <c r="H111" s="6">
        <v>17.132002580000002</v>
      </c>
      <c r="I111" s="6">
        <v>3.4596476000000001E-2</v>
      </c>
      <c r="J111" s="6">
        <v>6.9192952000000002E-2</v>
      </c>
      <c r="K111" s="6">
        <v>0.155684142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8649.1190000000006</v>
      </c>
      <c r="AL111" s="49" t="s">
        <v>245</v>
      </c>
    </row>
    <row r="112" spans="1:38" s="2" customFormat="1" ht="26.25" customHeight="1" thickBot="1" x14ac:dyDescent="0.25">
      <c r="A112" s="70" t="s">
        <v>263</v>
      </c>
      <c r="B112" s="70" t="s">
        <v>264</v>
      </c>
      <c r="C112" s="71" t="s">
        <v>265</v>
      </c>
      <c r="D112" s="72"/>
      <c r="E112" s="6">
        <v>38.460280001999998</v>
      </c>
      <c r="F112" s="6" t="s">
        <v>431</v>
      </c>
      <c r="G112" s="6" t="s">
        <v>431</v>
      </c>
      <c r="H112" s="6">
        <v>108.479040123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961507000</v>
      </c>
      <c r="AL112" s="49" t="s">
        <v>418</v>
      </c>
    </row>
    <row r="113" spans="1:38" s="2" customFormat="1" ht="26.25" customHeight="1" thickBot="1" x14ac:dyDescent="0.25">
      <c r="A113" s="70" t="s">
        <v>263</v>
      </c>
      <c r="B113" s="85" t="s">
        <v>266</v>
      </c>
      <c r="C113" s="86" t="s">
        <v>267</v>
      </c>
      <c r="D113" s="72"/>
      <c r="E113" s="6">
        <v>17.309437964000001</v>
      </c>
      <c r="F113" s="6">
        <v>24.576859811999999</v>
      </c>
      <c r="G113" s="6" t="s">
        <v>431</v>
      </c>
      <c r="H113" s="6">
        <v>116.059425574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0.494149332</v>
      </c>
      <c r="F114" s="6" t="s">
        <v>431</v>
      </c>
      <c r="G114" s="6" t="s">
        <v>431</v>
      </c>
      <c r="H114" s="6">
        <v>1.6059853159999999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0.54758287699999997</v>
      </c>
      <c r="F115" s="6" t="s">
        <v>431</v>
      </c>
      <c r="G115" s="6" t="s">
        <v>431</v>
      </c>
      <c r="H115" s="6">
        <v>1.095165765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11.218876610000001</v>
      </c>
      <c r="F116" s="6">
        <v>1.3095361990000001</v>
      </c>
      <c r="G116" s="6" t="s">
        <v>431</v>
      </c>
      <c r="H116" s="6">
        <v>30.851387420999998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7.024268878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1.9275119380000001</v>
      </c>
      <c r="J119" s="6">
        <v>43.833255254999997</v>
      </c>
      <c r="K119" s="6">
        <v>43.833255254999997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9.9531716350000004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6.2273120000000004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1.4482107907643644E-2</v>
      </c>
      <c r="F125" s="6">
        <v>4.3377605779331398</v>
      </c>
      <c r="G125" s="6" t="s">
        <v>431</v>
      </c>
      <c r="H125" s="6" t="s">
        <v>432</v>
      </c>
      <c r="I125" s="6">
        <v>6.4374196643148312E-3</v>
      </c>
      <c r="J125" s="6">
        <v>8.8147013524152336E-3</v>
      </c>
      <c r="K125" s="6">
        <v>1.1933285932503932E-2</v>
      </c>
      <c r="L125" s="6" t="s">
        <v>431</v>
      </c>
      <c r="M125" s="6">
        <v>0.267346034872048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12781.084344625815</v>
      </c>
      <c r="AL125" s="49" t="s">
        <v>425</v>
      </c>
    </row>
    <row r="126" spans="1:38" s="2" customFormat="1" ht="26.25" customHeight="1" thickBot="1" x14ac:dyDescent="0.25">
      <c r="A126" s="70" t="s">
        <v>288</v>
      </c>
      <c r="B126" s="70" t="s">
        <v>291</v>
      </c>
      <c r="C126" s="71" t="s">
        <v>292</v>
      </c>
      <c r="D126" s="72"/>
      <c r="E126" s="6" t="s">
        <v>432</v>
      </c>
      <c r="F126" s="6" t="s">
        <v>432</v>
      </c>
      <c r="G126" s="6" t="s">
        <v>432</v>
      </c>
      <c r="H126" s="6">
        <v>0.88083911999999998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3670.163</v>
      </c>
      <c r="AL126" s="49" t="s">
        <v>424</v>
      </c>
    </row>
    <row r="127" spans="1:38" s="2" customFormat="1" ht="26.25" customHeight="1" thickBot="1" x14ac:dyDescent="0.25">
      <c r="A127" s="70" t="s">
        <v>288</v>
      </c>
      <c r="B127" s="70" t="s">
        <v>293</v>
      </c>
      <c r="C127" s="71" t="s">
        <v>294</v>
      </c>
      <c r="D127" s="72"/>
      <c r="E127" s="6">
        <v>4.9726630000000004E-3</v>
      </c>
      <c r="F127" s="6" t="s">
        <v>432</v>
      </c>
      <c r="G127" s="6" t="s">
        <v>432</v>
      </c>
      <c r="H127" s="6">
        <v>0.282491143</v>
      </c>
      <c r="I127" s="6">
        <v>2.0655669999999999E-3</v>
      </c>
      <c r="J127" s="6">
        <v>2.0655669999999999E-3</v>
      </c>
      <c r="K127" s="6">
        <v>2.0655669999999999E-3</v>
      </c>
      <c r="L127" s="6" t="s">
        <v>432</v>
      </c>
      <c r="M127" s="6">
        <v>9.1802984000000004E-2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10.27240510784095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2.4818260009999999</v>
      </c>
      <c r="O132" s="6">
        <v>0.79418432100000003</v>
      </c>
      <c r="P132" s="6">
        <v>0.114163998</v>
      </c>
      <c r="Q132" s="6">
        <v>0.23329164299999999</v>
      </c>
      <c r="R132" s="6">
        <v>0.69491128300000005</v>
      </c>
      <c r="S132" s="6">
        <v>1.9854607980000001</v>
      </c>
      <c r="T132" s="6">
        <v>0.397092157</v>
      </c>
      <c r="U132" s="6">
        <v>7.4454760000000004E-3</v>
      </c>
      <c r="V132" s="6">
        <v>3.2760103200000001</v>
      </c>
      <c r="W132" s="6">
        <v>230.80981800000001</v>
      </c>
      <c r="X132" s="6">
        <v>2.6887710000000001E-5</v>
      </c>
      <c r="Y132" s="6">
        <v>3.6904700000000001E-6</v>
      </c>
      <c r="Z132" s="6">
        <v>3.2159809999999997E-5</v>
      </c>
      <c r="AA132" s="6">
        <v>5.2720999999999999E-6</v>
      </c>
      <c r="AB132" s="6">
        <v>6.8010090000000001E-5</v>
      </c>
      <c r="AC132" s="6">
        <v>0.233292044</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9.5372474999999998E-2</v>
      </c>
      <c r="F133" s="6">
        <v>1.5028419999999999E-3</v>
      </c>
      <c r="G133" s="6">
        <v>1.3063139E-2</v>
      </c>
      <c r="H133" s="6" t="s">
        <v>431</v>
      </c>
      <c r="I133" s="6">
        <v>4.0114219999999997E-3</v>
      </c>
      <c r="J133" s="6">
        <v>4.0114219999999997E-3</v>
      </c>
      <c r="K133" s="6">
        <v>4.4576529999999998E-3</v>
      </c>
      <c r="L133" s="6" t="s">
        <v>432</v>
      </c>
      <c r="M133" s="6" t="s">
        <v>434</v>
      </c>
      <c r="N133" s="6">
        <v>3.4715599999999998E-3</v>
      </c>
      <c r="O133" s="6">
        <v>5.8148E-4</v>
      </c>
      <c r="P133" s="6">
        <v>0.17224847300000001</v>
      </c>
      <c r="Q133" s="6">
        <v>1.573358E-3</v>
      </c>
      <c r="R133" s="6">
        <v>1.5675789999999999E-3</v>
      </c>
      <c r="S133" s="6">
        <v>1.4369459999999999E-3</v>
      </c>
      <c r="T133" s="6">
        <v>2.0034010000000001E-3</v>
      </c>
      <c r="U133" s="6">
        <v>2.2866280000000002E-3</v>
      </c>
      <c r="V133" s="6">
        <v>1.8510352000000001E-2</v>
      </c>
      <c r="W133" s="6">
        <v>3.1212810000000001E-3</v>
      </c>
      <c r="X133" s="6">
        <v>1.5259596000000001E-6</v>
      </c>
      <c r="Y133" s="6">
        <v>8.3349763000000002E-7</v>
      </c>
      <c r="Z133" s="6">
        <v>7.4448331999999998E-7</v>
      </c>
      <c r="AA133" s="6">
        <v>8.0806497000000003E-7</v>
      </c>
      <c r="AB133" s="6">
        <v>3.9120055199999997E-6</v>
      </c>
      <c r="AC133" s="6">
        <v>1.7342E-2</v>
      </c>
      <c r="AD133" s="6">
        <v>4.7395E-2</v>
      </c>
      <c r="AE133" s="60"/>
      <c r="AF133" s="26" t="s">
        <v>431</v>
      </c>
      <c r="AG133" s="26" t="s">
        <v>431</v>
      </c>
      <c r="AH133" s="26" t="s">
        <v>431</v>
      </c>
      <c r="AI133" s="26" t="s">
        <v>431</v>
      </c>
      <c r="AJ133" s="26" t="s">
        <v>431</v>
      </c>
      <c r="AK133" s="26">
        <v>115603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61.943063209000002</v>
      </c>
      <c r="F135" s="6">
        <v>12.413439521000001</v>
      </c>
      <c r="G135" s="6">
        <v>2.3585535100000001</v>
      </c>
      <c r="H135" s="6" t="s">
        <v>432</v>
      </c>
      <c r="I135" s="6">
        <v>57.225956189999998</v>
      </c>
      <c r="J135" s="6">
        <v>60.701719253999997</v>
      </c>
      <c r="K135" s="6">
        <v>61.818928812000003</v>
      </c>
      <c r="L135" s="6">
        <v>31.989433643999998</v>
      </c>
      <c r="M135" s="6">
        <v>780.55707705299994</v>
      </c>
      <c r="N135" s="6">
        <v>8.3170044789999995</v>
      </c>
      <c r="O135" s="6">
        <v>0.868940767</v>
      </c>
      <c r="P135" s="6" t="s">
        <v>432</v>
      </c>
      <c r="Q135" s="6">
        <v>0.49653757900000001</v>
      </c>
      <c r="R135" s="6">
        <v>0.12413439800000001</v>
      </c>
      <c r="S135" s="6">
        <v>1.7378815350000001</v>
      </c>
      <c r="T135" s="6" t="s">
        <v>432</v>
      </c>
      <c r="U135" s="6">
        <v>0.37240318700000002</v>
      </c>
      <c r="V135" s="6">
        <v>224.062583346</v>
      </c>
      <c r="W135" s="6">
        <v>124.13439520574703</v>
      </c>
      <c r="X135" s="6">
        <v>6.9515330830549157E-2</v>
      </c>
      <c r="Y135" s="6">
        <v>0.13034124530727967</v>
      </c>
      <c r="Z135" s="6">
        <v>0.29544015602983392</v>
      </c>
      <c r="AA135" s="6" t="s">
        <v>432</v>
      </c>
      <c r="AB135" s="6">
        <v>0.49529673216766279</v>
      </c>
      <c r="AC135" s="6" t="s">
        <v>432</v>
      </c>
      <c r="AD135" s="6" t="s">
        <v>431</v>
      </c>
      <c r="AE135" s="60"/>
      <c r="AF135" s="26" t="s">
        <v>431</v>
      </c>
      <c r="AG135" s="26" t="s">
        <v>431</v>
      </c>
      <c r="AH135" s="26" t="s">
        <v>431</v>
      </c>
      <c r="AI135" s="26" t="s">
        <v>431</v>
      </c>
      <c r="AJ135" s="26" t="s">
        <v>431</v>
      </c>
      <c r="AK135" s="26">
        <v>8689.4163538186458</v>
      </c>
      <c r="AL135" s="49" t="s">
        <v>412</v>
      </c>
    </row>
    <row r="136" spans="1:38" s="2" customFormat="1" ht="26.25" customHeight="1" thickBot="1" x14ac:dyDescent="0.25">
      <c r="A136" s="70" t="s">
        <v>288</v>
      </c>
      <c r="B136" s="70" t="s">
        <v>313</v>
      </c>
      <c r="C136" s="71" t="s">
        <v>314</v>
      </c>
      <c r="D136" s="72"/>
      <c r="E136" s="6">
        <v>6.484213E-3</v>
      </c>
      <c r="F136" s="6">
        <v>7.4996514E-2</v>
      </c>
      <c r="G136" s="6" t="s">
        <v>431</v>
      </c>
      <c r="H136" s="6" t="s">
        <v>432</v>
      </c>
      <c r="I136" s="6">
        <v>2.693445E-3</v>
      </c>
      <c r="J136" s="6">
        <v>2.693445E-3</v>
      </c>
      <c r="K136" s="6">
        <v>2.693445E-3</v>
      </c>
      <c r="L136" s="6" t="s">
        <v>432</v>
      </c>
      <c r="M136" s="6">
        <v>0.119708571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1495.1646000000001</v>
      </c>
      <c r="AL136" s="49" t="s">
        <v>416</v>
      </c>
    </row>
    <row r="137" spans="1:38" s="2" customFormat="1" ht="26.25" customHeight="1" thickBot="1" x14ac:dyDescent="0.25">
      <c r="A137" s="70" t="s">
        <v>288</v>
      </c>
      <c r="B137" s="70" t="s">
        <v>315</v>
      </c>
      <c r="C137" s="71" t="s">
        <v>316</v>
      </c>
      <c r="D137" s="72"/>
      <c r="E137" s="6">
        <v>2.7476850000000001E-3</v>
      </c>
      <c r="F137" s="6">
        <v>2.2575807574999999E-2</v>
      </c>
      <c r="G137" s="6" t="s">
        <v>431</v>
      </c>
      <c r="H137" s="6" t="s">
        <v>432</v>
      </c>
      <c r="I137" s="6">
        <v>1.141347E-3</v>
      </c>
      <c r="J137" s="6">
        <v>1.141347E-3</v>
      </c>
      <c r="K137" s="6">
        <v>1.141347E-3</v>
      </c>
      <c r="L137" s="6" t="s">
        <v>432</v>
      </c>
      <c r="M137" s="6">
        <v>5.0722612E-2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5316.9212649999999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8.9538929999999992E-3</v>
      </c>
      <c r="G139" s="6" t="s">
        <v>432</v>
      </c>
      <c r="H139" s="6">
        <v>1.0736649999999999E-3</v>
      </c>
      <c r="I139" s="6">
        <v>1.3480386579999999</v>
      </c>
      <c r="J139" s="6">
        <v>1.3480386579999999</v>
      </c>
      <c r="K139" s="6">
        <v>1.3480386579999999</v>
      </c>
      <c r="L139" s="6" t="s">
        <v>433</v>
      </c>
      <c r="M139" s="6" t="s">
        <v>432</v>
      </c>
      <c r="N139" s="6">
        <v>3.8694210000000001E-3</v>
      </c>
      <c r="O139" s="6">
        <v>7.7619840000000004E-3</v>
      </c>
      <c r="P139" s="6">
        <v>7.7619840000000004E-3</v>
      </c>
      <c r="Q139" s="6">
        <v>1.227313E-2</v>
      </c>
      <c r="R139" s="6">
        <v>1.1709423E-2</v>
      </c>
      <c r="S139" s="6">
        <v>2.7387386999999999E-2</v>
      </c>
      <c r="T139" s="6" t="s">
        <v>432</v>
      </c>
      <c r="U139" s="6" t="s">
        <v>432</v>
      </c>
      <c r="V139" s="6" t="s">
        <v>432</v>
      </c>
      <c r="W139" s="6">
        <v>13.847068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447.69468999999998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889.4176531684476</v>
      </c>
      <c r="F141" s="20">
        <f t="shared" ref="F141:AD141" si="0">SUM(F14:F140)</f>
        <v>548.65038191298754</v>
      </c>
      <c r="G141" s="20">
        <f t="shared" si="0"/>
        <v>234.57307819690854</v>
      </c>
      <c r="H141" s="20">
        <f t="shared" si="0"/>
        <v>469.5308700961225</v>
      </c>
      <c r="I141" s="20">
        <f t="shared" si="0"/>
        <v>166.28292391777086</v>
      </c>
      <c r="J141" s="20">
        <f t="shared" si="0"/>
        <v>245.85532264729918</v>
      </c>
      <c r="K141" s="20">
        <f t="shared" si="0"/>
        <v>329.37286169778548</v>
      </c>
      <c r="L141" s="20">
        <f t="shared" si="0"/>
        <v>54.764759438928166</v>
      </c>
      <c r="M141" s="20">
        <f t="shared" si="0"/>
        <v>1873.2693944294599</v>
      </c>
      <c r="N141" s="20">
        <f t="shared" si="0"/>
        <v>108.00155390706301</v>
      </c>
      <c r="O141" s="20">
        <f t="shared" si="0"/>
        <v>8.4876820307295908</v>
      </c>
      <c r="P141" s="20">
        <f t="shared" si="0"/>
        <v>5.2047518871202376</v>
      </c>
      <c r="Q141" s="20">
        <f t="shared" si="0"/>
        <v>5.9316760881033375</v>
      </c>
      <c r="R141" s="20">
        <f>SUM(R14:R140)</f>
        <v>25.661191533693131</v>
      </c>
      <c r="S141" s="20">
        <f t="shared" si="0"/>
        <v>118.83252669833487</v>
      </c>
      <c r="T141" s="20">
        <f t="shared" si="0"/>
        <v>95.458234121362835</v>
      </c>
      <c r="U141" s="20">
        <f t="shared" si="0"/>
        <v>7.2556245762423002</v>
      </c>
      <c r="V141" s="20">
        <f t="shared" si="0"/>
        <v>420.20034100689031</v>
      </c>
      <c r="W141" s="20">
        <f t="shared" si="0"/>
        <v>529.02465226982065</v>
      </c>
      <c r="X141" s="20">
        <f t="shared" si="0"/>
        <v>14.31594918556338</v>
      </c>
      <c r="Y141" s="20">
        <f t="shared" si="0"/>
        <v>14.147712242196983</v>
      </c>
      <c r="Z141" s="20">
        <f t="shared" si="0"/>
        <v>6.5918780522285845</v>
      </c>
      <c r="AA141" s="20">
        <f t="shared" si="0"/>
        <v>7.5375668591394307</v>
      </c>
      <c r="AB141" s="20">
        <f t="shared" si="0"/>
        <v>57.4807776306262</v>
      </c>
      <c r="AC141" s="20">
        <f t="shared" si="0"/>
        <v>8.0287051744887759</v>
      </c>
      <c r="AD141" s="20">
        <f t="shared" si="0"/>
        <v>664.13741283301874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889.4176531684476</v>
      </c>
      <c r="F152" s="14">
        <f t="shared" ref="F152:AD152" si="1">SUM(F$141, F$151, IF(AND(ISNUMBER(SEARCH($B$4,"AT|BE|CH|GB|IE|LT|LU|NL")),SUM(F$143:F$149)&gt;0),SUM(F$143:F$149)-SUM(F$27:F$33),0))</f>
        <v>548.65038191298754</v>
      </c>
      <c r="G152" s="14">
        <f t="shared" si="1"/>
        <v>234.57307819690854</v>
      </c>
      <c r="H152" s="14">
        <f t="shared" si="1"/>
        <v>469.5308700961225</v>
      </c>
      <c r="I152" s="14">
        <f t="shared" si="1"/>
        <v>166.28292391777086</v>
      </c>
      <c r="J152" s="14">
        <f t="shared" si="1"/>
        <v>245.85532264729918</v>
      </c>
      <c r="K152" s="14">
        <f t="shared" si="1"/>
        <v>329.37286169778548</v>
      </c>
      <c r="L152" s="14">
        <f t="shared" si="1"/>
        <v>54.764759438928166</v>
      </c>
      <c r="M152" s="14">
        <f t="shared" si="1"/>
        <v>1873.2693944294599</v>
      </c>
      <c r="N152" s="14">
        <f t="shared" si="1"/>
        <v>108.00155390706301</v>
      </c>
      <c r="O152" s="14">
        <f t="shared" si="1"/>
        <v>8.4876820307295908</v>
      </c>
      <c r="P152" s="14">
        <f t="shared" si="1"/>
        <v>5.2047518871202376</v>
      </c>
      <c r="Q152" s="14">
        <f t="shared" si="1"/>
        <v>5.9316760881033375</v>
      </c>
      <c r="R152" s="14">
        <f t="shared" si="1"/>
        <v>25.661191533693131</v>
      </c>
      <c r="S152" s="14">
        <f t="shared" si="1"/>
        <v>118.83252669833487</v>
      </c>
      <c r="T152" s="14">
        <f t="shared" si="1"/>
        <v>95.458234121362835</v>
      </c>
      <c r="U152" s="14">
        <f t="shared" si="1"/>
        <v>7.2556245762423002</v>
      </c>
      <c r="V152" s="14">
        <f t="shared" si="1"/>
        <v>420.20034100689031</v>
      </c>
      <c r="W152" s="14">
        <f t="shared" si="1"/>
        <v>529.02465226982065</v>
      </c>
      <c r="X152" s="14">
        <f t="shared" si="1"/>
        <v>14.31594918556338</v>
      </c>
      <c r="Y152" s="14">
        <f t="shared" si="1"/>
        <v>14.147712242196983</v>
      </c>
      <c r="Z152" s="14">
        <f t="shared" si="1"/>
        <v>6.5918780522285845</v>
      </c>
      <c r="AA152" s="14">
        <f t="shared" si="1"/>
        <v>7.5375668591394307</v>
      </c>
      <c r="AB152" s="14">
        <f t="shared" si="1"/>
        <v>57.4807776306262</v>
      </c>
      <c r="AC152" s="14">
        <f t="shared" si="1"/>
        <v>8.0287051744887759</v>
      </c>
      <c r="AD152" s="14">
        <f t="shared" si="1"/>
        <v>664.13741283301874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889.4176531684476</v>
      </c>
      <c r="F154" s="14">
        <f>SUM(F$141, F$153, -1 * IF(OR($B$6=2005,$B$6&gt;=2020),SUM(F$99:F$122),0), IF(AND(ISNUMBER(SEARCH($B$4,"AT|BE|CH|GB|IE|LT|LU|NL")),SUM(F$143:F$149)&gt;0),SUM(F$143:F$149)-SUM(F$27:F$33),0))</f>
        <v>548.65038191298754</v>
      </c>
      <c r="G154" s="14">
        <f>SUM(G$141, G$153, IF(AND(ISNUMBER(SEARCH($B$4,"AT|BE|CH|GB|IE|LT|LU|NL")),SUM(G$143:G$149)&gt;0),SUM(G$143:G$149)-SUM(G$27:G$33),0))</f>
        <v>234.57307819690854</v>
      </c>
      <c r="H154" s="14">
        <f>SUM(H$141, H$153, IF(AND(ISNUMBER(SEARCH($B$4,"AT|BE|CH|GB|IE|LT|LU|NL")),SUM(H$143:H$149)&gt;0),SUM(H$143:H$149)-SUM(H$27:H$33),0))</f>
        <v>469.5308700961225</v>
      </c>
      <c r="I154" s="14">
        <f t="shared" ref="I154:AD154" si="2">SUM(I$141, I$153, IF(AND(ISNUMBER(SEARCH($B$4,"AT|BE|CH|GB|IE|LT|LU|NL")),SUM(I$143:I$149)&gt;0),SUM(I$143:I$149)-SUM(I$27:I$33),0))</f>
        <v>166.28292391777086</v>
      </c>
      <c r="J154" s="14">
        <f t="shared" si="2"/>
        <v>245.85532264729918</v>
      </c>
      <c r="K154" s="14">
        <f t="shared" si="2"/>
        <v>329.37286169778548</v>
      </c>
      <c r="L154" s="14">
        <f t="shared" si="2"/>
        <v>54.764759438928166</v>
      </c>
      <c r="M154" s="14">
        <f t="shared" si="2"/>
        <v>1873.2693944294599</v>
      </c>
      <c r="N154" s="14">
        <f t="shared" si="2"/>
        <v>108.00155390706301</v>
      </c>
      <c r="O154" s="14">
        <f t="shared" si="2"/>
        <v>8.4876820307295908</v>
      </c>
      <c r="P154" s="14">
        <f t="shared" si="2"/>
        <v>5.2047518871202376</v>
      </c>
      <c r="Q154" s="14">
        <f t="shared" si="2"/>
        <v>5.9316760881033375</v>
      </c>
      <c r="R154" s="14">
        <f t="shared" si="2"/>
        <v>25.661191533693131</v>
      </c>
      <c r="S154" s="14">
        <f t="shared" si="2"/>
        <v>118.83252669833487</v>
      </c>
      <c r="T154" s="14">
        <f t="shared" si="2"/>
        <v>95.458234121362835</v>
      </c>
      <c r="U154" s="14">
        <f t="shared" si="2"/>
        <v>7.2556245762423002</v>
      </c>
      <c r="V154" s="14">
        <f t="shared" si="2"/>
        <v>420.20034100689031</v>
      </c>
      <c r="W154" s="14">
        <f t="shared" si="2"/>
        <v>529.02465226982065</v>
      </c>
      <c r="X154" s="14">
        <f t="shared" si="2"/>
        <v>14.31594918556338</v>
      </c>
      <c r="Y154" s="14">
        <f t="shared" si="2"/>
        <v>14.147712242196983</v>
      </c>
      <c r="Z154" s="14">
        <f t="shared" si="2"/>
        <v>6.5918780522285845</v>
      </c>
      <c r="AA154" s="14">
        <f t="shared" si="2"/>
        <v>7.5375668591394307</v>
      </c>
      <c r="AB154" s="14">
        <f t="shared" si="2"/>
        <v>57.4807776306262</v>
      </c>
      <c r="AC154" s="14">
        <f t="shared" si="2"/>
        <v>8.0287051744887759</v>
      </c>
      <c r="AD154" s="14">
        <f t="shared" si="2"/>
        <v>664.13741283301874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58.404378003502536</v>
      </c>
      <c r="F157" s="23">
        <v>1.1260488623965887</v>
      </c>
      <c r="G157" s="23">
        <v>3.2709839952640749</v>
      </c>
      <c r="H157" s="23" t="s">
        <v>432</v>
      </c>
      <c r="I157" s="23">
        <v>0.61950157636375214</v>
      </c>
      <c r="J157" s="23">
        <v>0.61950157636375214</v>
      </c>
      <c r="K157" s="23">
        <v>0.61950157636375214</v>
      </c>
      <c r="L157" s="23">
        <v>0.29734139725210601</v>
      </c>
      <c r="M157" s="23">
        <v>8.6558800568963026</v>
      </c>
      <c r="N157" s="23">
        <v>0.53414069457936297</v>
      </c>
      <c r="O157" s="23">
        <v>2.0197034227532833E-4</v>
      </c>
      <c r="P157" s="23">
        <v>8.9202632785337389E-3</v>
      </c>
      <c r="Q157" s="23">
        <v>3.8705138188609048E-4</v>
      </c>
      <c r="R157" s="23">
        <v>4.7098104470041487E-2</v>
      </c>
      <c r="S157" s="23">
        <v>2.8595751084500898E-2</v>
      </c>
      <c r="T157" s="23">
        <v>3.8845396128502318E-4</v>
      </c>
      <c r="U157" s="23">
        <v>3.8698125291614381E-4</v>
      </c>
      <c r="V157" s="23">
        <v>7.4027506816408586E-2</v>
      </c>
      <c r="W157" s="23" t="s">
        <v>432</v>
      </c>
      <c r="X157" s="23">
        <v>7.7713698844117775E-4</v>
      </c>
      <c r="Y157" s="23">
        <v>6.0433570721496717E-3</v>
      </c>
      <c r="Z157" s="23">
        <v>6.9124192076591912E-4</v>
      </c>
      <c r="AA157" s="23">
        <v>6.3410148088538726E-4</v>
      </c>
      <c r="AB157" s="23">
        <v>8.1458374622421555E-3</v>
      </c>
      <c r="AC157" s="23" t="s">
        <v>431</v>
      </c>
      <c r="AD157" s="23" t="s">
        <v>431</v>
      </c>
      <c r="AE157" s="63"/>
      <c r="AF157" s="23">
        <v>168222.03266121284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8.7622183689215838</v>
      </c>
      <c r="F158" s="23">
        <v>0.35449549609169495</v>
      </c>
      <c r="G158" s="23">
        <v>0.50198909302191652</v>
      </c>
      <c r="H158" s="23" t="s">
        <v>432</v>
      </c>
      <c r="I158" s="23">
        <v>7.9165267502735337E-2</v>
      </c>
      <c r="J158" s="23">
        <v>7.9165267502735337E-2</v>
      </c>
      <c r="K158" s="23">
        <v>7.9165267502735337E-2</v>
      </c>
      <c r="L158" s="23">
        <v>3.7888673448392231E-2</v>
      </c>
      <c r="M158" s="23">
        <v>6.0764695156028301</v>
      </c>
      <c r="N158" s="23">
        <v>2.7693617988775254</v>
      </c>
      <c r="O158" s="23">
        <v>3.1519743775836562E-5</v>
      </c>
      <c r="P158" s="23">
        <v>1.3916361948800508E-3</v>
      </c>
      <c r="Q158" s="23">
        <v>6.0109203558230096E-5</v>
      </c>
      <c r="R158" s="23">
        <v>7.2075243050226667E-3</v>
      </c>
      <c r="S158" s="23">
        <v>4.3784563727762467E-3</v>
      </c>
      <c r="T158" s="23">
        <v>6.7396531849189529E-5</v>
      </c>
      <c r="U158" s="23">
        <v>5.974483714368213E-5</v>
      </c>
      <c r="V158" s="23">
        <v>1.1410278263939058E-2</v>
      </c>
      <c r="W158" s="23" t="s">
        <v>432</v>
      </c>
      <c r="X158" s="23">
        <v>2.7946378417458451E-4</v>
      </c>
      <c r="Y158" s="23">
        <v>1.7286549980479904E-3</v>
      </c>
      <c r="Z158" s="23">
        <v>2.2879130497540913E-4</v>
      </c>
      <c r="AA158" s="23">
        <v>3.2751031932681557E-4</v>
      </c>
      <c r="AB158" s="23">
        <v>2.5644204065247999E-3</v>
      </c>
      <c r="AC158" s="23" t="s">
        <v>431</v>
      </c>
      <c r="AD158" s="23" t="s">
        <v>431</v>
      </c>
      <c r="AE158" s="63"/>
      <c r="AF158" s="23">
        <v>25816.582080035238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430.872850422</v>
      </c>
      <c r="F159" s="23">
        <v>13.010298282000001</v>
      </c>
      <c r="G159" s="23">
        <v>187.90994912299999</v>
      </c>
      <c r="H159" s="23" t="s">
        <v>432</v>
      </c>
      <c r="I159" s="23">
        <v>27.562916933</v>
      </c>
      <c r="J159" s="23">
        <v>32.412123880999999</v>
      </c>
      <c r="K159" s="23">
        <v>32.412123880999999</v>
      </c>
      <c r="L159" s="23">
        <v>0.59836129500000002</v>
      </c>
      <c r="M159" s="23">
        <v>28.689509386000001</v>
      </c>
      <c r="N159" s="23">
        <v>1.2702366899999999</v>
      </c>
      <c r="O159" s="23">
        <v>0.13575974199999999</v>
      </c>
      <c r="P159" s="23">
        <v>0.15995923400000001</v>
      </c>
      <c r="Q159" s="23">
        <v>4.2528389759999996</v>
      </c>
      <c r="R159" s="23">
        <v>4.5122587259999998</v>
      </c>
      <c r="S159" s="23">
        <v>8.7935276180000006</v>
      </c>
      <c r="T159" s="23">
        <v>199.06597456899999</v>
      </c>
      <c r="U159" s="23">
        <v>1.4194274520000001</v>
      </c>
      <c r="V159" s="23">
        <v>8.8715694719999991</v>
      </c>
      <c r="W159" s="23">
        <v>3.0633066933147246</v>
      </c>
      <c r="X159" s="23">
        <v>3.3334949127918838E-2</v>
      </c>
      <c r="Y159" s="23">
        <v>0.19758974563959419</v>
      </c>
      <c r="Z159" s="23">
        <v>0.1357597456395942</v>
      </c>
      <c r="AA159" s="23">
        <v>5.6856974563959418E-2</v>
      </c>
      <c r="AB159" s="23">
        <v>0.42354141497106662</v>
      </c>
      <c r="AC159" s="23">
        <v>0.96241900000000002</v>
      </c>
      <c r="AD159" s="23">
        <v>3.5702829999999999</v>
      </c>
      <c r="AE159" s="63"/>
      <c r="AF159" s="23">
        <v>302994.213706651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5.8003482320000002</v>
      </c>
      <c r="F163" s="25">
        <v>15.369362582999999</v>
      </c>
      <c r="G163" s="25">
        <v>1.158129151</v>
      </c>
      <c r="H163" s="25">
        <v>1.299779494</v>
      </c>
      <c r="I163" s="25">
        <v>10.481671110000001</v>
      </c>
      <c r="J163" s="25">
        <v>12.810931361</v>
      </c>
      <c r="K163" s="25">
        <v>19.798712108</v>
      </c>
      <c r="L163" s="25">
        <v>0.94335039899999995</v>
      </c>
      <c r="M163" s="25">
        <v>166.51160030899999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2025-02-10T14:25:58Z</dcterms:modified>
</cp:coreProperties>
</file>